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665" yWindow="2295" windowWidth="22620" windowHeight="6120"/>
  </bookViews>
  <sheets>
    <sheet name="Sheet1" sheetId="2" r:id="rId1"/>
  </sheets>
  <definedNames>
    <definedName name="_xlnm._FilterDatabase" localSheetId="0" hidden="1">Sheet1!$A$1:$BU$1253</definedName>
  </definedNames>
  <calcPr calcId="125725"/>
</workbook>
</file>

<file path=xl/calcChain.xml><?xml version="1.0" encoding="utf-8"?>
<calcChain xmlns="http://schemas.openxmlformats.org/spreadsheetml/2006/main">
  <c r="A1253" i="2"/>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<sst xmlns="http://schemas.openxmlformats.org/spreadsheetml/2006/main" count="35119" uniqueCount="6025">
  <si>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</si>
  <si>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</si>
  <si>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</si>
  <si>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</si>
  <si>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</si>
  <si>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</si>
  <si>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</si>
  <si>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</si>
  <si>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</si>
  <si>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</si>
  <si>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</si>
  <si>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</si>
  <si>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</si>
  <si>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</si>
  <si>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</si>
  <si>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</si>
  <si>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</si>
  <si>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</si>
  <si>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</si>
  <si>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</si>
  <si>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</si>
  <si>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</si>
  <si>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</si>
  <si>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</si>
  <si>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</si>
  <si>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</si>
  <si>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</si>
  <si>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</si>
  <si>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</si>
  <si>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</si>
  <si>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</si>
  <si>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</si>
  <si>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</si>
  <si>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</si>
  <si>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</si>
  <si>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</si>
  <si>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金從伊</t>
  </si>
  <si>
    <t/>
  </si>
  <si>
    <t>主鎭軍鰥夫</t>
  </si>
  <si>
    <t>全</t>
  </si>
  <si>
    <t>成遠</t>
  </si>
  <si>
    <t>戊辰</t>
  </si>
  <si>
    <t>旌善</t>
  </si>
  <si>
    <t>司果</t>
  </si>
  <si>
    <t>守貞</t>
  </si>
  <si>
    <t>老除</t>
  </si>
  <si>
    <t>上民</t>
  </si>
  <si>
    <t>通政大夫</t>
  </si>
  <si>
    <t>希男</t>
  </si>
  <si>
    <t>金承每</t>
  </si>
  <si>
    <t>金海</t>
  </si>
  <si>
    <t>率母</t>
  </si>
  <si>
    <t>金</t>
  </si>
  <si>
    <t>召史</t>
  </si>
  <si>
    <t>丙午</t>
  </si>
  <si>
    <t>寡女</t>
  </si>
  <si>
    <t>乙丑</t>
  </si>
  <si>
    <t>慶州</t>
  </si>
  <si>
    <t>忠翊衛</t>
  </si>
  <si>
    <t>尙日</t>
  </si>
  <si>
    <t>善儀</t>
  </si>
  <si>
    <t>末乙金</t>
  </si>
  <si>
    <t>正兵</t>
  </si>
  <si>
    <t>金貴</t>
  </si>
  <si>
    <t>率女</t>
  </si>
  <si>
    <t>乙未</t>
  </si>
  <si>
    <t>女</t>
  </si>
  <si>
    <t>戊戌</t>
  </si>
  <si>
    <t>扈輦隊保</t>
  </si>
  <si>
    <t>從伊</t>
  </si>
  <si>
    <t>己未</t>
  </si>
  <si>
    <t>忠順衛</t>
  </si>
  <si>
    <t>成發</t>
  </si>
  <si>
    <t>學生</t>
  </si>
  <si>
    <t>汝柱</t>
  </si>
  <si>
    <t>嘉善大夫同知中樞府事</t>
  </si>
  <si>
    <t>宗老</t>
  </si>
  <si>
    <t>折衝將軍行龍驤衛副護軍</t>
  </si>
  <si>
    <t>都愼言</t>
  </si>
  <si>
    <t>八莒</t>
  </si>
  <si>
    <t>妻</t>
  </si>
  <si>
    <t>朴</t>
  </si>
  <si>
    <t>壬戌</t>
  </si>
  <si>
    <t>密陽</t>
  </si>
  <si>
    <t>保人</t>
  </si>
  <si>
    <t>世莫</t>
  </si>
  <si>
    <t>戒仁</t>
  </si>
  <si>
    <t>平日</t>
  </si>
  <si>
    <t>李永發</t>
  </si>
  <si>
    <t>仁川</t>
  </si>
  <si>
    <t>率子</t>
  </si>
  <si>
    <t>御保</t>
  </si>
  <si>
    <t>江牙之</t>
  </si>
  <si>
    <t>戊子</t>
  </si>
  <si>
    <t>侄子</t>
  </si>
  <si>
    <t>禁保</t>
  </si>
  <si>
    <t>石正</t>
  </si>
  <si>
    <t>乙酉</t>
  </si>
  <si>
    <t>丁未</t>
  </si>
  <si>
    <t>加現</t>
  </si>
  <si>
    <t>萬石</t>
  </si>
  <si>
    <t>甲戌</t>
  </si>
  <si>
    <t>道南</t>
  </si>
  <si>
    <t>彦生</t>
  </si>
  <si>
    <t>宜寧</t>
  </si>
  <si>
    <t>丙子</t>
  </si>
  <si>
    <t>武學</t>
  </si>
  <si>
    <t>次先</t>
  </si>
  <si>
    <t>永三</t>
  </si>
  <si>
    <t>嘉善大夫</t>
  </si>
  <si>
    <t>金道立</t>
  </si>
  <si>
    <t>卞</t>
  </si>
  <si>
    <t>子</t>
  </si>
  <si>
    <t>天己</t>
  </si>
  <si>
    <t>丙戌</t>
  </si>
  <si>
    <t>婢</t>
  </si>
  <si>
    <t>丙辰</t>
  </si>
  <si>
    <t>私婢</t>
  </si>
  <si>
    <t>奴</t>
  </si>
  <si>
    <t>己卯</t>
  </si>
  <si>
    <t>乙巳逃亡</t>
  </si>
  <si>
    <t>同婢</t>
  </si>
  <si>
    <t>儀分</t>
  </si>
  <si>
    <t>己丑</t>
  </si>
  <si>
    <t>崔貴天</t>
  </si>
  <si>
    <t>儀達</t>
  </si>
  <si>
    <t>丁酉</t>
  </si>
  <si>
    <t>御營軍</t>
  </si>
  <si>
    <t>萬績</t>
  </si>
  <si>
    <t>丁巳</t>
  </si>
  <si>
    <t>大龍</t>
  </si>
  <si>
    <t>卞士龍</t>
  </si>
  <si>
    <t>裵</t>
  </si>
  <si>
    <t>達城</t>
  </si>
  <si>
    <t>守石</t>
  </si>
  <si>
    <t>成一</t>
  </si>
  <si>
    <t>天右</t>
  </si>
  <si>
    <t>業武巡將官</t>
  </si>
  <si>
    <t>千己</t>
  </si>
  <si>
    <t>辛巳</t>
  </si>
  <si>
    <t>婦</t>
  </si>
  <si>
    <t>徐</t>
  </si>
  <si>
    <t>戊寅</t>
  </si>
  <si>
    <t>出嫁</t>
  </si>
  <si>
    <t>壬寅</t>
  </si>
  <si>
    <t>己發</t>
  </si>
  <si>
    <t>癸未</t>
  </si>
  <si>
    <t>金世丁</t>
  </si>
  <si>
    <t>世丁</t>
  </si>
  <si>
    <t>業武</t>
  </si>
  <si>
    <t>致業</t>
  </si>
  <si>
    <t>老職通政大夫</t>
  </si>
  <si>
    <t>己宗</t>
  </si>
  <si>
    <t>日承</t>
  </si>
  <si>
    <t>秉節校尉龍驤衛副司果</t>
  </si>
  <si>
    <t>朴天生</t>
  </si>
  <si>
    <t>鄭</t>
  </si>
  <si>
    <t>庚午</t>
  </si>
  <si>
    <t>東萊</t>
  </si>
  <si>
    <t>弼伊</t>
  </si>
  <si>
    <t>天立</t>
  </si>
  <si>
    <t>孝男</t>
  </si>
  <si>
    <t>李遇明</t>
  </si>
  <si>
    <t>辛丑</t>
  </si>
  <si>
    <t>守堞軍官</t>
  </si>
  <si>
    <t>俊化</t>
  </si>
  <si>
    <t>甲午</t>
  </si>
  <si>
    <t>丁分</t>
  </si>
  <si>
    <t>丁亥</t>
  </si>
  <si>
    <t>丁未逃亡</t>
  </si>
  <si>
    <t>戒良</t>
  </si>
  <si>
    <t>保人巡在家</t>
  </si>
  <si>
    <t>郭</t>
  </si>
  <si>
    <t>宗漢</t>
  </si>
  <si>
    <t>庚申</t>
  </si>
  <si>
    <t>玄風</t>
  </si>
  <si>
    <t>永沁</t>
  </si>
  <si>
    <t>訓鍊院參奉</t>
  </si>
  <si>
    <t>命金</t>
  </si>
  <si>
    <t>壽</t>
  </si>
  <si>
    <t>張以憲</t>
  </si>
  <si>
    <t>仁同</t>
  </si>
  <si>
    <t>韓</t>
  </si>
  <si>
    <t>戊午</t>
  </si>
  <si>
    <t>淸州</t>
  </si>
  <si>
    <t>忠贊衛</t>
  </si>
  <si>
    <t>銀祚</t>
  </si>
  <si>
    <t>進江</t>
  </si>
  <si>
    <t>順卜</t>
  </si>
  <si>
    <t>金忠善</t>
  </si>
  <si>
    <t>阿只</t>
  </si>
  <si>
    <t>己酉</t>
  </si>
  <si>
    <t>業武府軍官</t>
  </si>
  <si>
    <t>宗杰</t>
  </si>
  <si>
    <t>己亥</t>
  </si>
  <si>
    <t>永右</t>
  </si>
  <si>
    <t>永心</t>
  </si>
  <si>
    <t>命素</t>
  </si>
  <si>
    <t>守</t>
  </si>
  <si>
    <t>李應立</t>
  </si>
  <si>
    <t>完山</t>
  </si>
  <si>
    <t>張</t>
  </si>
  <si>
    <t>氏</t>
  </si>
  <si>
    <t>籍</t>
  </si>
  <si>
    <t>儀益</t>
  </si>
  <si>
    <t>精一</t>
  </si>
  <si>
    <t>禦侮將軍訓鍊院僉正</t>
  </si>
  <si>
    <t>夢箕</t>
  </si>
  <si>
    <t>李洪桂</t>
  </si>
  <si>
    <t>星州</t>
  </si>
  <si>
    <t>以方</t>
  </si>
  <si>
    <t>三方</t>
  </si>
  <si>
    <t>壬申</t>
  </si>
  <si>
    <t>曺</t>
  </si>
  <si>
    <t>辛未</t>
  </si>
  <si>
    <t>昌寧</t>
  </si>
  <si>
    <t>孫女</t>
  </si>
  <si>
    <t>故</t>
  </si>
  <si>
    <t>辛卯</t>
  </si>
  <si>
    <t>居士</t>
  </si>
  <si>
    <t>蔡</t>
  </si>
  <si>
    <t>游泳</t>
  </si>
  <si>
    <t>察訪</t>
  </si>
  <si>
    <t>奉政大夫司資監正</t>
  </si>
  <si>
    <t>先信</t>
  </si>
  <si>
    <t>宣敎郞</t>
  </si>
  <si>
    <t>應龜</t>
  </si>
  <si>
    <t>老職嘉善大夫</t>
  </si>
  <si>
    <t>洪大一</t>
  </si>
  <si>
    <t>南陽</t>
  </si>
  <si>
    <t>億</t>
  </si>
  <si>
    <t>永世</t>
  </si>
  <si>
    <t>益擔</t>
  </si>
  <si>
    <t>定虜衛</t>
  </si>
  <si>
    <t>金萬興</t>
  </si>
  <si>
    <t>癸巳</t>
  </si>
  <si>
    <t>私奴</t>
  </si>
  <si>
    <t>張海主</t>
  </si>
  <si>
    <t>南伊</t>
  </si>
  <si>
    <t>孫伊</t>
  </si>
  <si>
    <t>驛吏</t>
  </si>
  <si>
    <t>李守男</t>
  </si>
  <si>
    <t>三陟</t>
  </si>
  <si>
    <t>自良</t>
  </si>
  <si>
    <t>乙巳</t>
  </si>
  <si>
    <t>貴素</t>
  </si>
  <si>
    <t>莫娘</t>
  </si>
  <si>
    <t>延金</t>
  </si>
  <si>
    <t>延男</t>
  </si>
  <si>
    <t>權乭伊</t>
  </si>
  <si>
    <t>安東</t>
  </si>
  <si>
    <t>婿</t>
  </si>
  <si>
    <t>梁</t>
  </si>
  <si>
    <t>㖋之</t>
  </si>
  <si>
    <t>介德</t>
  </si>
  <si>
    <t>是丁</t>
  </si>
  <si>
    <t>是每</t>
  </si>
  <si>
    <t>尹時右</t>
  </si>
  <si>
    <t>幼學</t>
  </si>
  <si>
    <t>夏淳</t>
  </si>
  <si>
    <t>瑞興</t>
  </si>
  <si>
    <t>承南</t>
  </si>
  <si>
    <t>通訓大夫行金泉道察訪</t>
  </si>
  <si>
    <t>大振</t>
  </si>
  <si>
    <t>李允興</t>
  </si>
  <si>
    <t>辛</t>
  </si>
  <si>
    <t>靈山</t>
  </si>
  <si>
    <t>忠義</t>
  </si>
  <si>
    <t>永發</t>
  </si>
  <si>
    <t>以信</t>
  </si>
  <si>
    <t>訓鍊奉事</t>
  </si>
  <si>
    <t>成允</t>
  </si>
  <si>
    <t>尹永南</t>
  </si>
  <si>
    <t>庚子</t>
  </si>
  <si>
    <t>甲子</t>
  </si>
  <si>
    <t>自德</t>
  </si>
  <si>
    <t>白郞</t>
  </si>
  <si>
    <t>夏慶</t>
  </si>
  <si>
    <t>愼貴</t>
  </si>
  <si>
    <t>金應福</t>
  </si>
  <si>
    <t>善鳴</t>
  </si>
  <si>
    <t>老職通政大夫開雲浦萬戶</t>
  </si>
  <si>
    <t>士惲</t>
  </si>
  <si>
    <t>觀象監</t>
  </si>
  <si>
    <t>萬弼</t>
  </si>
  <si>
    <t>沙斤道察訪</t>
  </si>
  <si>
    <t>朴士雲</t>
  </si>
  <si>
    <t>買得婢</t>
  </si>
  <si>
    <t>永進</t>
  </si>
  <si>
    <t>淡沙里</t>
  </si>
  <si>
    <t>時今</t>
  </si>
  <si>
    <t>順玉</t>
  </si>
  <si>
    <t>白立</t>
  </si>
  <si>
    <t>莫男</t>
  </si>
  <si>
    <t>良産</t>
  </si>
  <si>
    <t>自先</t>
  </si>
  <si>
    <t>鎭海</t>
  </si>
  <si>
    <t>李</t>
  </si>
  <si>
    <t>秀喆</t>
  </si>
  <si>
    <t>萬秋</t>
  </si>
  <si>
    <t>時發</t>
  </si>
  <si>
    <t>通德郞</t>
  </si>
  <si>
    <t>義昌</t>
  </si>
  <si>
    <t>金昌一</t>
  </si>
  <si>
    <t>乙亥</t>
  </si>
  <si>
    <t>善逸</t>
  </si>
  <si>
    <t>通訓大夫</t>
  </si>
  <si>
    <t>命達</t>
  </si>
  <si>
    <t>汝會</t>
  </si>
  <si>
    <t>徐忠信</t>
  </si>
  <si>
    <t>甲寅</t>
  </si>
  <si>
    <t>命丹</t>
  </si>
  <si>
    <t>逃亡</t>
  </si>
  <si>
    <t>奎瑞</t>
  </si>
  <si>
    <t>游海</t>
  </si>
  <si>
    <t>禦侮將軍行訓鍊院僉正</t>
  </si>
  <si>
    <t>櫶</t>
  </si>
  <si>
    <t>通訓大夫行柒浦萬戶</t>
  </si>
  <si>
    <t>河淳</t>
  </si>
  <si>
    <t>晉州</t>
  </si>
  <si>
    <t>思沈</t>
  </si>
  <si>
    <t>殷</t>
  </si>
  <si>
    <t>良女</t>
  </si>
  <si>
    <t>進分</t>
  </si>
  <si>
    <t>分玉</t>
  </si>
  <si>
    <t>今娘</t>
  </si>
  <si>
    <t>班婢</t>
  </si>
  <si>
    <t>銀乃</t>
  </si>
  <si>
    <t>甲申</t>
  </si>
  <si>
    <t>丙申</t>
  </si>
  <si>
    <t>崔爾哲</t>
  </si>
  <si>
    <t>次堂</t>
  </si>
  <si>
    <t>順德</t>
  </si>
  <si>
    <t>尹</t>
  </si>
  <si>
    <t>時右</t>
  </si>
  <si>
    <t>丁卯</t>
  </si>
  <si>
    <t>坡平</t>
  </si>
  <si>
    <t>達伊</t>
  </si>
  <si>
    <t>先龍</t>
  </si>
  <si>
    <t>洪南</t>
  </si>
  <si>
    <t>卞立</t>
  </si>
  <si>
    <t>卜只</t>
  </si>
  <si>
    <t>世日</t>
  </si>
  <si>
    <t>曺正立</t>
  </si>
  <si>
    <t>束伍</t>
  </si>
  <si>
    <t>世化</t>
  </si>
  <si>
    <t>壬辰</t>
  </si>
  <si>
    <t>忠贊衛不叱喩束伍</t>
  </si>
  <si>
    <t>癸卯</t>
  </si>
  <si>
    <t>金進必</t>
  </si>
  <si>
    <t>太丁</t>
  </si>
  <si>
    <t>丙寅</t>
  </si>
  <si>
    <t>戒云</t>
  </si>
  <si>
    <t>宣敎郞原從功臣副正</t>
  </si>
  <si>
    <t>仁龍</t>
  </si>
  <si>
    <t>趙汝直</t>
  </si>
  <si>
    <t>咸安</t>
  </si>
  <si>
    <t>申</t>
  </si>
  <si>
    <t>平山</t>
  </si>
  <si>
    <t>石俊</t>
  </si>
  <si>
    <t>進業</t>
  </si>
  <si>
    <t>京造</t>
  </si>
  <si>
    <t>裵仁好</t>
  </si>
  <si>
    <t>檢東</t>
  </si>
  <si>
    <t>戊申</t>
  </si>
  <si>
    <t>庚午逃亡</t>
  </si>
  <si>
    <t>自ㄱ東</t>
  </si>
  <si>
    <t>進必</t>
  </si>
  <si>
    <t>淸道</t>
  </si>
  <si>
    <t>長云</t>
  </si>
  <si>
    <t>仁立</t>
  </si>
  <si>
    <t>應男</t>
  </si>
  <si>
    <t>金先寶</t>
  </si>
  <si>
    <t>崔</t>
  </si>
  <si>
    <t>昌原</t>
  </si>
  <si>
    <t>德明</t>
  </si>
  <si>
    <t>龍伊</t>
  </si>
  <si>
    <t>好生</t>
  </si>
  <si>
    <t>金夢祥</t>
  </si>
  <si>
    <t>大丘</t>
  </si>
  <si>
    <t>億達</t>
  </si>
  <si>
    <t>甲辰</t>
  </si>
  <si>
    <t>戒日</t>
  </si>
  <si>
    <t>春男</t>
  </si>
  <si>
    <t>莫孫</t>
  </si>
  <si>
    <t>金秋日</t>
  </si>
  <si>
    <t>贊伊</t>
  </si>
  <si>
    <t>貴贊</t>
  </si>
  <si>
    <t>實文</t>
  </si>
  <si>
    <t>黃春世</t>
  </si>
  <si>
    <t>平海</t>
  </si>
  <si>
    <t>游漳</t>
  </si>
  <si>
    <t>辛亥</t>
  </si>
  <si>
    <t>相</t>
  </si>
  <si>
    <t>徐承立</t>
  </si>
  <si>
    <t>永川</t>
  </si>
  <si>
    <t>春成</t>
  </si>
  <si>
    <t>太申</t>
  </si>
  <si>
    <t>貴</t>
  </si>
  <si>
    <t>崔峻杰</t>
  </si>
  <si>
    <t>斗碩</t>
  </si>
  <si>
    <t>趙</t>
  </si>
  <si>
    <t>斗恒</t>
  </si>
  <si>
    <t>庚辰</t>
  </si>
  <si>
    <t>七分</t>
  </si>
  <si>
    <t>居</t>
  </si>
  <si>
    <t>再挺</t>
  </si>
  <si>
    <t>壬午</t>
  </si>
  <si>
    <t>竹山</t>
  </si>
  <si>
    <t>蔘</t>
  </si>
  <si>
    <t>折衝將軍龍驤衛副護軍</t>
  </si>
  <si>
    <t>延興</t>
  </si>
  <si>
    <t>忠義衛</t>
  </si>
  <si>
    <t>勵節校尉權知訓鍊奉事</t>
  </si>
  <si>
    <t>李英伯</t>
  </si>
  <si>
    <t>李春亨</t>
  </si>
  <si>
    <t>丁丑</t>
  </si>
  <si>
    <t>甲辰逃亡</t>
  </si>
  <si>
    <t>十月</t>
  </si>
  <si>
    <t>己丹</t>
  </si>
  <si>
    <t>甲丹</t>
  </si>
  <si>
    <t>鄭泰右</t>
  </si>
  <si>
    <t>汝業</t>
  </si>
  <si>
    <t>海善</t>
  </si>
  <si>
    <t>及第</t>
  </si>
  <si>
    <t>永斗</t>
  </si>
  <si>
    <t>訓鍊院奉事</t>
  </si>
  <si>
    <t>兪唜立</t>
  </si>
  <si>
    <t>自雲</t>
  </si>
  <si>
    <t>海江</t>
  </si>
  <si>
    <t>己一</t>
  </si>
  <si>
    <t>展力副尉禦侮將軍</t>
  </si>
  <si>
    <t>孫自元</t>
  </si>
  <si>
    <t>忠義衛秉節校尉兼司果</t>
  </si>
  <si>
    <t>太佑</t>
  </si>
  <si>
    <t>時吉</t>
  </si>
  <si>
    <t>矉</t>
  </si>
  <si>
    <t>禧</t>
  </si>
  <si>
    <t>裵承立</t>
  </si>
  <si>
    <t>宗吉</t>
  </si>
  <si>
    <t>仁達</t>
  </si>
  <si>
    <t>日夫</t>
  </si>
  <si>
    <t>金允江</t>
  </si>
  <si>
    <t>汝華</t>
  </si>
  <si>
    <t>奴巡牙兵</t>
  </si>
  <si>
    <t>進昌</t>
  </si>
  <si>
    <t>世男</t>
  </si>
  <si>
    <t>草溪</t>
  </si>
  <si>
    <t>是延</t>
  </si>
  <si>
    <t>信芳</t>
  </si>
  <si>
    <t>都</t>
  </si>
  <si>
    <t>信達</t>
  </si>
  <si>
    <t>善文</t>
  </si>
  <si>
    <t>是白</t>
  </si>
  <si>
    <t>率父</t>
  </si>
  <si>
    <t>母</t>
  </si>
  <si>
    <t>兪</t>
  </si>
  <si>
    <t>六月</t>
  </si>
  <si>
    <t>蔡斗日故代妻</t>
  </si>
  <si>
    <t>永達</t>
  </si>
  <si>
    <t>是南</t>
  </si>
  <si>
    <t>夢延</t>
  </si>
  <si>
    <t>騎保</t>
  </si>
  <si>
    <t>南男伊</t>
  </si>
  <si>
    <t>鎭川</t>
  </si>
  <si>
    <t>斗慶</t>
  </si>
  <si>
    <t>游江</t>
  </si>
  <si>
    <t>全風運</t>
  </si>
  <si>
    <t>慶山</t>
  </si>
  <si>
    <t>道遠</t>
  </si>
  <si>
    <t>震文</t>
  </si>
  <si>
    <t>仇得吉</t>
  </si>
  <si>
    <t>德吉</t>
  </si>
  <si>
    <t>車</t>
  </si>
  <si>
    <t>庚寅</t>
  </si>
  <si>
    <t>貴卜</t>
  </si>
  <si>
    <t>辛亥逃亡</t>
  </si>
  <si>
    <t>海立</t>
  </si>
  <si>
    <t>奴吾先</t>
  </si>
  <si>
    <t>勵節校尉守訓鍊院判官</t>
  </si>
  <si>
    <t>爾績</t>
  </si>
  <si>
    <t>延安</t>
  </si>
  <si>
    <t>忠</t>
  </si>
  <si>
    <t>春封</t>
  </si>
  <si>
    <t>金仲立</t>
  </si>
  <si>
    <t>壬子</t>
  </si>
  <si>
    <t>戒立</t>
  </si>
  <si>
    <t>仁南</t>
  </si>
  <si>
    <t>李春熙</t>
  </si>
  <si>
    <t>吾分</t>
  </si>
  <si>
    <t>乭山</t>
  </si>
  <si>
    <t>兼司僕府將官</t>
  </si>
  <si>
    <t>命載</t>
  </si>
  <si>
    <t>李戒立</t>
  </si>
  <si>
    <t>許</t>
  </si>
  <si>
    <t>時達</t>
  </si>
  <si>
    <t>春立</t>
  </si>
  <si>
    <t>鳳基</t>
  </si>
  <si>
    <t>金宗一</t>
  </si>
  <si>
    <t>奴耳聾病人</t>
  </si>
  <si>
    <t>吾先</t>
  </si>
  <si>
    <t>日命</t>
  </si>
  <si>
    <t>者音分</t>
  </si>
  <si>
    <t>元績</t>
  </si>
  <si>
    <t>戊申故</t>
  </si>
  <si>
    <t>鳳載</t>
  </si>
  <si>
    <t>德載</t>
  </si>
  <si>
    <t>逸命</t>
  </si>
  <si>
    <t>同里</t>
  </si>
  <si>
    <t>車爾績</t>
  </si>
  <si>
    <t>千憶</t>
  </si>
  <si>
    <t>萬京</t>
  </si>
  <si>
    <t>日江</t>
  </si>
  <si>
    <t>朴夫之</t>
  </si>
  <si>
    <t>是禮</t>
  </si>
  <si>
    <t>河金伊</t>
  </si>
  <si>
    <t>貴上</t>
  </si>
  <si>
    <t>貴文</t>
  </si>
  <si>
    <t>世命</t>
  </si>
  <si>
    <t>主上同</t>
  </si>
  <si>
    <t>秉節校尉行龍驤衛副司果府出使軍官</t>
  </si>
  <si>
    <t>重績</t>
  </si>
  <si>
    <t>奴守牒火兵</t>
  </si>
  <si>
    <t>儀發</t>
  </si>
  <si>
    <t>蔡命金</t>
  </si>
  <si>
    <t>張弼永故代妻</t>
  </si>
  <si>
    <t>永民</t>
  </si>
  <si>
    <t>嘉善大夫中樞府事</t>
  </si>
  <si>
    <t>承良</t>
  </si>
  <si>
    <t>朴平日</t>
  </si>
  <si>
    <t>盲人</t>
  </si>
  <si>
    <t>城丁軍別砲手</t>
  </si>
  <si>
    <t>萬貴</t>
  </si>
  <si>
    <t>大元</t>
  </si>
  <si>
    <t>奉上</t>
  </si>
  <si>
    <t>禹達河</t>
  </si>
  <si>
    <t>丹陽</t>
  </si>
  <si>
    <t>世右</t>
  </si>
  <si>
    <t>順男</t>
  </si>
  <si>
    <t>折衝將軍</t>
  </si>
  <si>
    <t>承每</t>
  </si>
  <si>
    <t>金正三</t>
  </si>
  <si>
    <t>萬瞻</t>
  </si>
  <si>
    <t>爾咸</t>
  </si>
  <si>
    <t>成均進士</t>
  </si>
  <si>
    <t>爾諧</t>
  </si>
  <si>
    <t>愼衡</t>
  </si>
  <si>
    <t>彦兪</t>
  </si>
  <si>
    <t>金大燧</t>
  </si>
  <si>
    <t>善山</t>
  </si>
  <si>
    <t>世載</t>
  </si>
  <si>
    <t>節現</t>
  </si>
  <si>
    <t>世欽</t>
  </si>
  <si>
    <t>妾</t>
  </si>
  <si>
    <t>孔</t>
  </si>
  <si>
    <t>聖濟</t>
  </si>
  <si>
    <t>移去</t>
  </si>
  <si>
    <t>上守西</t>
  </si>
  <si>
    <t>異姓族兄</t>
  </si>
  <si>
    <t>完柱</t>
  </si>
  <si>
    <t>去</t>
  </si>
  <si>
    <t>其兄完泰戶</t>
  </si>
  <si>
    <t>仁代</t>
  </si>
  <si>
    <t>石立</t>
  </si>
  <si>
    <t>乙卯</t>
  </si>
  <si>
    <t>蔚山</t>
  </si>
  <si>
    <t>石崇</t>
  </si>
  <si>
    <t>銀臺</t>
  </si>
  <si>
    <t>大石</t>
  </si>
  <si>
    <t>癸酉逃亡</t>
  </si>
  <si>
    <t>大安</t>
  </si>
  <si>
    <t>蘭伊</t>
  </si>
  <si>
    <t>春鳳</t>
  </si>
  <si>
    <t>山男</t>
  </si>
  <si>
    <t>香月</t>
  </si>
  <si>
    <t>德香</t>
  </si>
  <si>
    <t>每月</t>
  </si>
  <si>
    <t>戒月</t>
  </si>
  <si>
    <t>貴臺</t>
  </si>
  <si>
    <t>太三</t>
  </si>
  <si>
    <t>買得奴</t>
  </si>
  <si>
    <t>夢致</t>
  </si>
  <si>
    <t>癸酉</t>
  </si>
  <si>
    <t>貴化</t>
  </si>
  <si>
    <t>班奴</t>
  </si>
  <si>
    <t>善鶴</t>
  </si>
  <si>
    <t>玉生</t>
  </si>
  <si>
    <t>鳳上</t>
  </si>
  <si>
    <t>陜川</t>
  </si>
  <si>
    <t>貴先</t>
  </si>
  <si>
    <t>守哲</t>
  </si>
  <si>
    <t>貴粉</t>
  </si>
  <si>
    <t>鶴琴</t>
  </si>
  <si>
    <t>鶴禮</t>
  </si>
  <si>
    <t>戒上</t>
  </si>
  <si>
    <t>戊申逃亡</t>
  </si>
  <si>
    <t>好立</t>
  </si>
  <si>
    <t>石奉</t>
  </si>
  <si>
    <t>仁德</t>
  </si>
  <si>
    <t>己巳</t>
  </si>
  <si>
    <t>㖋同</t>
  </si>
  <si>
    <t>仁分</t>
  </si>
  <si>
    <t>介伊</t>
  </si>
  <si>
    <t>德上</t>
  </si>
  <si>
    <t>游澤</t>
  </si>
  <si>
    <t>應貴</t>
  </si>
  <si>
    <t>後妻</t>
  </si>
  <si>
    <t>得良</t>
  </si>
  <si>
    <t>豪</t>
  </si>
  <si>
    <t>通政</t>
  </si>
  <si>
    <t>崔晉會</t>
  </si>
  <si>
    <t>斗彭</t>
  </si>
  <si>
    <t>師直</t>
  </si>
  <si>
    <t>斗瑞</t>
  </si>
  <si>
    <t>秉節校尉龍驤衛副護軍</t>
  </si>
  <si>
    <t>壽右</t>
  </si>
  <si>
    <t>振元</t>
  </si>
  <si>
    <t>彦風</t>
  </si>
  <si>
    <t>金仁祐</t>
  </si>
  <si>
    <t>三嘉</t>
  </si>
  <si>
    <t>允貴</t>
  </si>
  <si>
    <t>明貴</t>
  </si>
  <si>
    <t>丁未故</t>
  </si>
  <si>
    <t>得日</t>
  </si>
  <si>
    <t>士月</t>
  </si>
  <si>
    <t>朴石周</t>
  </si>
  <si>
    <t>連每</t>
  </si>
  <si>
    <t>奴斗奉</t>
  </si>
  <si>
    <t>師貞</t>
  </si>
  <si>
    <t>權</t>
  </si>
  <si>
    <t>以儀</t>
  </si>
  <si>
    <t>李菖</t>
  </si>
  <si>
    <t>以復</t>
  </si>
  <si>
    <t>儀日</t>
  </si>
  <si>
    <t>丁生</t>
  </si>
  <si>
    <t>唜今</t>
  </si>
  <si>
    <t>允生</t>
  </si>
  <si>
    <t>五月</t>
  </si>
  <si>
    <t>義城</t>
  </si>
  <si>
    <t>朴石柱</t>
  </si>
  <si>
    <t>延每</t>
  </si>
  <si>
    <t>石分</t>
  </si>
  <si>
    <t>愛今</t>
  </si>
  <si>
    <t>乭伊</t>
  </si>
  <si>
    <t>業武守堞軍官</t>
  </si>
  <si>
    <t>斗伯</t>
  </si>
  <si>
    <t>張信敏</t>
  </si>
  <si>
    <t>爾成</t>
  </si>
  <si>
    <t>正孫</t>
  </si>
  <si>
    <t>棟</t>
  </si>
  <si>
    <t>金陸先</t>
  </si>
  <si>
    <t>游涇</t>
  </si>
  <si>
    <t>辛酉</t>
  </si>
  <si>
    <t>信敏</t>
  </si>
  <si>
    <t>秉節校尉副司果</t>
  </si>
  <si>
    <t>承日</t>
  </si>
  <si>
    <t>順南</t>
  </si>
  <si>
    <t>李仁立</t>
  </si>
  <si>
    <t>月城</t>
  </si>
  <si>
    <t>守堞軍官業武</t>
  </si>
  <si>
    <t>斗奉</t>
  </si>
  <si>
    <t>全承先</t>
  </si>
  <si>
    <t>銀春</t>
  </si>
  <si>
    <t>奴妻</t>
  </si>
  <si>
    <t>四進</t>
  </si>
  <si>
    <t>各戶</t>
  </si>
  <si>
    <t>奴束伍</t>
  </si>
  <si>
    <t>李莫卜</t>
  </si>
  <si>
    <t>順進</t>
  </si>
  <si>
    <t>明月</t>
  </si>
  <si>
    <t>連老</t>
  </si>
  <si>
    <t>月今</t>
  </si>
  <si>
    <t>斗重</t>
  </si>
  <si>
    <t>游河</t>
  </si>
  <si>
    <t>宣敎郞省峴道察訪</t>
  </si>
  <si>
    <t>榥</t>
  </si>
  <si>
    <t>奉正大夫司資監正</t>
  </si>
  <si>
    <t>張承鳳</t>
  </si>
  <si>
    <t>順奉</t>
  </si>
  <si>
    <t>得先</t>
  </si>
  <si>
    <t>福</t>
  </si>
  <si>
    <t>命介</t>
  </si>
  <si>
    <t>得分</t>
  </si>
  <si>
    <t>玉每</t>
  </si>
  <si>
    <t>巡軍牢</t>
  </si>
  <si>
    <t>太云</t>
  </si>
  <si>
    <t>莫金</t>
  </si>
  <si>
    <t>岩回</t>
  </si>
  <si>
    <t>南石</t>
  </si>
  <si>
    <t>金儀男</t>
  </si>
  <si>
    <t>卜立</t>
  </si>
  <si>
    <t>彦益</t>
  </si>
  <si>
    <t>貴男</t>
  </si>
  <si>
    <t>朴㗡卜</t>
  </si>
  <si>
    <t>朴乞萬</t>
  </si>
  <si>
    <t>俊杰</t>
  </si>
  <si>
    <t>己任</t>
  </si>
  <si>
    <t>守男</t>
  </si>
  <si>
    <t>䪪未</t>
  </si>
  <si>
    <t>尹陸生</t>
  </si>
  <si>
    <t>䪪石</t>
  </si>
  <si>
    <t>南金</t>
  </si>
  <si>
    <t>唜卜</t>
  </si>
  <si>
    <t>金海南</t>
  </si>
  <si>
    <t>俊丹</t>
  </si>
  <si>
    <t>捉去</t>
  </si>
  <si>
    <t>上典</t>
  </si>
  <si>
    <t>妹</t>
  </si>
  <si>
    <t>次良</t>
  </si>
  <si>
    <t>趙永達故代子</t>
  </si>
  <si>
    <t>莫達</t>
  </si>
  <si>
    <t>時南</t>
  </si>
  <si>
    <t>曺日萬</t>
  </si>
  <si>
    <t>俊昌</t>
  </si>
  <si>
    <t>是淡</t>
  </si>
  <si>
    <t>金中績</t>
  </si>
  <si>
    <t>癸丑</t>
  </si>
  <si>
    <t>弟</t>
  </si>
  <si>
    <t>府馬軍</t>
  </si>
  <si>
    <t>德興</t>
  </si>
  <si>
    <t>嫂</t>
  </si>
  <si>
    <t>㐚味</t>
  </si>
  <si>
    <t>御保老除</t>
  </si>
  <si>
    <t>洪</t>
  </si>
  <si>
    <t>士男</t>
  </si>
  <si>
    <t>有卜</t>
  </si>
  <si>
    <t>有長</t>
  </si>
  <si>
    <t>信</t>
  </si>
  <si>
    <t>貴仁</t>
  </si>
  <si>
    <t>陳愛生</t>
  </si>
  <si>
    <t>保</t>
  </si>
  <si>
    <t>宗彦</t>
  </si>
  <si>
    <t>允立</t>
  </si>
  <si>
    <t>世文</t>
  </si>
  <si>
    <t>曺貴男</t>
  </si>
  <si>
    <t>正守</t>
  </si>
  <si>
    <t>乞萬</t>
  </si>
  <si>
    <t>永南</t>
  </si>
  <si>
    <t>凱同</t>
  </si>
  <si>
    <t>李靑吉</t>
  </si>
  <si>
    <t>水原</t>
  </si>
  <si>
    <t>仁華</t>
  </si>
  <si>
    <t>得生</t>
  </si>
  <si>
    <t>仲男</t>
  </si>
  <si>
    <t>宋啓弘</t>
  </si>
  <si>
    <t>懷德</t>
  </si>
  <si>
    <t>率妻父</t>
  </si>
  <si>
    <t>妻弟</t>
  </si>
  <si>
    <t>太乞</t>
  </si>
  <si>
    <t>世昌</t>
  </si>
  <si>
    <t>萬通</t>
  </si>
  <si>
    <t>爾鳳</t>
  </si>
  <si>
    <t>金天賚</t>
  </si>
  <si>
    <t>宋</t>
  </si>
  <si>
    <t>冶爐</t>
  </si>
  <si>
    <t>欽</t>
  </si>
  <si>
    <t>明微</t>
  </si>
  <si>
    <t>晙</t>
  </si>
  <si>
    <t>李澗漢</t>
  </si>
  <si>
    <t>眞寶</t>
  </si>
  <si>
    <t>世權</t>
  </si>
  <si>
    <t>異姓侄</t>
  </si>
  <si>
    <t>白</t>
  </si>
  <si>
    <t>應彩</t>
  </si>
  <si>
    <t>以今</t>
  </si>
  <si>
    <t>上元</t>
  </si>
  <si>
    <t>河陽</t>
  </si>
  <si>
    <t>上月</t>
  </si>
  <si>
    <t>上白</t>
  </si>
  <si>
    <t>自鳴</t>
  </si>
  <si>
    <t>豆江</t>
  </si>
  <si>
    <t>愛民</t>
  </si>
  <si>
    <t>自ㄱ連</t>
  </si>
  <si>
    <t>雪梅</t>
  </si>
  <si>
    <t>成言</t>
  </si>
  <si>
    <t>世愛</t>
  </si>
  <si>
    <t>石男</t>
  </si>
  <si>
    <t>太山</t>
  </si>
  <si>
    <t>右六口居</t>
  </si>
  <si>
    <t>京西小門內</t>
  </si>
  <si>
    <t>初萬</t>
  </si>
  <si>
    <t>乙酉逃亡</t>
  </si>
  <si>
    <t>每立</t>
  </si>
  <si>
    <t>禾得</t>
  </si>
  <si>
    <t>戒今</t>
  </si>
  <si>
    <t>奉每</t>
  </si>
  <si>
    <t>己生</t>
  </si>
  <si>
    <t>小君</t>
  </si>
  <si>
    <t>奉月</t>
  </si>
  <si>
    <t>奴三峯</t>
  </si>
  <si>
    <t>世采</t>
  </si>
  <si>
    <t>萬中</t>
  </si>
  <si>
    <t>載寧</t>
  </si>
  <si>
    <t>從叔</t>
  </si>
  <si>
    <t>聖基</t>
  </si>
  <si>
    <t>異姓四寸</t>
  </si>
  <si>
    <t>孫</t>
  </si>
  <si>
    <t>守彭</t>
  </si>
  <si>
    <t>忠信</t>
  </si>
  <si>
    <t>守縣內</t>
  </si>
  <si>
    <t>中命</t>
  </si>
  <si>
    <t>每香</t>
  </si>
  <si>
    <t>江牙只</t>
  </si>
  <si>
    <t>奴帶率廳下典</t>
  </si>
  <si>
    <t>命金伊</t>
  </si>
  <si>
    <t>分乭伊</t>
  </si>
  <si>
    <t>順達</t>
  </si>
  <si>
    <t>分春</t>
  </si>
  <si>
    <t>分上</t>
  </si>
  <si>
    <t>件里德</t>
  </si>
  <si>
    <t>玉香</t>
  </si>
  <si>
    <t>件里進</t>
  </si>
  <si>
    <t>山玉</t>
  </si>
  <si>
    <t>二去己亥</t>
  </si>
  <si>
    <t>二去癸卯</t>
  </si>
  <si>
    <t>金伊南</t>
  </si>
  <si>
    <t>二去丙午</t>
  </si>
  <si>
    <t>一德</t>
  </si>
  <si>
    <t>夫高正立</t>
  </si>
  <si>
    <t>得伊</t>
  </si>
  <si>
    <t>日春</t>
  </si>
  <si>
    <t>日介</t>
  </si>
  <si>
    <t>承申</t>
  </si>
  <si>
    <t>千生</t>
  </si>
  <si>
    <t>日玉</t>
  </si>
  <si>
    <t>江原道</t>
  </si>
  <si>
    <t>日德</t>
  </si>
  <si>
    <t>寧德</t>
  </si>
  <si>
    <t>七男</t>
  </si>
  <si>
    <t>李開天</t>
  </si>
  <si>
    <t>信立</t>
  </si>
  <si>
    <t>德伊</t>
  </si>
  <si>
    <t>業申</t>
  </si>
  <si>
    <t>士先</t>
  </si>
  <si>
    <t>江陵</t>
  </si>
  <si>
    <t>權伊</t>
  </si>
  <si>
    <t>一介</t>
  </si>
  <si>
    <t>有文</t>
  </si>
  <si>
    <t>有業</t>
  </si>
  <si>
    <t>山業</t>
  </si>
  <si>
    <t>夫官奴檢先</t>
  </si>
  <si>
    <t>山丁</t>
  </si>
  <si>
    <t>夫私奴乙明</t>
  </si>
  <si>
    <t>庚戌</t>
  </si>
  <si>
    <t>夫私奴乭春</t>
  </si>
  <si>
    <t>武上</t>
  </si>
  <si>
    <t>豆香</t>
  </si>
  <si>
    <t>斗上</t>
  </si>
  <si>
    <t>斗業</t>
  </si>
  <si>
    <t>斗昌</t>
  </si>
  <si>
    <t>斗萬</t>
  </si>
  <si>
    <t>有天</t>
  </si>
  <si>
    <t>有萬</t>
  </si>
  <si>
    <t>己萬</t>
  </si>
  <si>
    <t>山貞</t>
  </si>
  <si>
    <t>己乭伊</t>
  </si>
  <si>
    <t>二乭伊</t>
  </si>
  <si>
    <t>三乭伊</t>
  </si>
  <si>
    <t>于音萬</t>
  </si>
  <si>
    <t>斗屳</t>
  </si>
  <si>
    <t>石只</t>
  </si>
  <si>
    <t>天生</t>
  </si>
  <si>
    <t>石中</t>
  </si>
  <si>
    <t>次中</t>
  </si>
  <si>
    <t>婢夫</t>
  </si>
  <si>
    <t>貴天</t>
  </si>
  <si>
    <t>丁民</t>
  </si>
  <si>
    <t>貴業</t>
  </si>
  <si>
    <t>萬增</t>
  </si>
  <si>
    <t>宣敎</t>
  </si>
  <si>
    <t>權亨進</t>
  </si>
  <si>
    <t>瀛佑</t>
  </si>
  <si>
    <t>通訓大夫行兵曹佐郞</t>
  </si>
  <si>
    <t>楙</t>
  </si>
  <si>
    <t>行守門將</t>
  </si>
  <si>
    <t>李根</t>
  </si>
  <si>
    <t>命世</t>
  </si>
  <si>
    <t>善山都萬恒戶</t>
  </si>
  <si>
    <t>㗡春</t>
  </si>
  <si>
    <t>莫進</t>
  </si>
  <si>
    <t>丙午逃亡</t>
  </si>
  <si>
    <t>海必</t>
  </si>
  <si>
    <t>好分</t>
  </si>
  <si>
    <t>萬兼</t>
  </si>
  <si>
    <t>金一柱</t>
  </si>
  <si>
    <t>海平</t>
  </si>
  <si>
    <t>癸亥</t>
  </si>
  <si>
    <t>一直</t>
  </si>
  <si>
    <t>泰基</t>
  </si>
  <si>
    <t>通訓大夫延日縣監兼春秋館記事官</t>
  </si>
  <si>
    <t>行湍</t>
  </si>
  <si>
    <t>贈通政大夫戶曹參議</t>
  </si>
  <si>
    <t>處恪</t>
  </si>
  <si>
    <t>蔣熙績</t>
  </si>
  <si>
    <t>牙山</t>
  </si>
  <si>
    <t>世忠</t>
  </si>
  <si>
    <t>世良</t>
  </si>
  <si>
    <t>祖乙</t>
  </si>
  <si>
    <t>祖容</t>
  </si>
  <si>
    <t>祖願</t>
  </si>
  <si>
    <t>同姓從侄</t>
  </si>
  <si>
    <t>世淸</t>
  </si>
  <si>
    <t>先進</t>
  </si>
  <si>
    <t>元必</t>
  </si>
  <si>
    <t>元金伊</t>
  </si>
  <si>
    <t>光自里</t>
  </si>
  <si>
    <t>談沙里</t>
  </si>
  <si>
    <t>阻岩</t>
  </si>
  <si>
    <t>貴玉</t>
  </si>
  <si>
    <t>貴香</t>
  </si>
  <si>
    <t>貴才</t>
  </si>
  <si>
    <t>自哲</t>
  </si>
  <si>
    <t>河東</t>
  </si>
  <si>
    <t>海云</t>
  </si>
  <si>
    <t>世亨</t>
  </si>
  <si>
    <t>萬壽</t>
  </si>
  <si>
    <t>爾命</t>
  </si>
  <si>
    <t>愼樞</t>
  </si>
  <si>
    <t>將仕郞司資監參奉</t>
  </si>
  <si>
    <t>李日新</t>
  </si>
  <si>
    <t>儀杰</t>
  </si>
  <si>
    <t>德潤</t>
  </si>
  <si>
    <t>成仁</t>
  </si>
  <si>
    <t>直長</t>
  </si>
  <si>
    <t>裵大燧</t>
  </si>
  <si>
    <t>延日</t>
  </si>
  <si>
    <t>世範</t>
  </si>
  <si>
    <t>萬泰</t>
  </si>
  <si>
    <t>爾說</t>
  </si>
  <si>
    <t>愼衛</t>
  </si>
  <si>
    <t>張喜達</t>
  </si>
  <si>
    <t>河</t>
  </si>
  <si>
    <t>聖徵</t>
  </si>
  <si>
    <t>晉源</t>
  </si>
  <si>
    <t>自㾾</t>
  </si>
  <si>
    <t>成弼禹</t>
  </si>
  <si>
    <t>云馹</t>
  </si>
  <si>
    <t>馹謨</t>
  </si>
  <si>
    <t>庶母</t>
  </si>
  <si>
    <t>世勛</t>
  </si>
  <si>
    <t>世廉</t>
  </si>
  <si>
    <t>從弟</t>
  </si>
  <si>
    <t>世平</t>
  </si>
  <si>
    <t>從侄</t>
  </si>
  <si>
    <t>漢範</t>
  </si>
  <si>
    <t>云達</t>
  </si>
  <si>
    <t>雲萬</t>
  </si>
  <si>
    <t>時哲</t>
  </si>
  <si>
    <t>日今</t>
  </si>
  <si>
    <t>同奴</t>
  </si>
  <si>
    <t>士分</t>
  </si>
  <si>
    <t>忠今</t>
  </si>
  <si>
    <t>暮先</t>
  </si>
  <si>
    <t>戊寅逃亡</t>
  </si>
  <si>
    <t>茂分</t>
  </si>
  <si>
    <t>改進</t>
  </si>
  <si>
    <t>丁三</t>
  </si>
  <si>
    <t>龍宮</t>
  </si>
  <si>
    <t>學三</t>
  </si>
  <si>
    <t>日分</t>
  </si>
  <si>
    <t>春伊</t>
  </si>
  <si>
    <t>生立</t>
  </si>
  <si>
    <t>永同</t>
  </si>
  <si>
    <t>愛良</t>
  </si>
  <si>
    <t>申生</t>
  </si>
  <si>
    <t>萬月</t>
  </si>
  <si>
    <t>介山</t>
  </si>
  <si>
    <t>介先</t>
  </si>
  <si>
    <t>海玉</t>
  </si>
  <si>
    <t>仁介</t>
  </si>
  <si>
    <t>克亡</t>
  </si>
  <si>
    <t>成三</t>
  </si>
  <si>
    <t>貴之</t>
  </si>
  <si>
    <t>金儀堂</t>
  </si>
  <si>
    <t>薰</t>
  </si>
  <si>
    <t>咸平</t>
  </si>
  <si>
    <t>柔吉</t>
  </si>
  <si>
    <t>通仕郞</t>
  </si>
  <si>
    <t>涵</t>
  </si>
  <si>
    <t>復元</t>
  </si>
  <si>
    <t>辛緯漢</t>
  </si>
  <si>
    <t>高靈</t>
  </si>
  <si>
    <t>喜得</t>
  </si>
  <si>
    <t>順今</t>
  </si>
  <si>
    <t>奉丹</t>
  </si>
  <si>
    <t>春香</t>
  </si>
  <si>
    <t>癸丑逃亡</t>
  </si>
  <si>
    <t>薛仁先</t>
  </si>
  <si>
    <t>春今</t>
  </si>
  <si>
    <t>武先</t>
  </si>
  <si>
    <t>永化</t>
  </si>
  <si>
    <t>武連</t>
  </si>
  <si>
    <t>造是</t>
  </si>
  <si>
    <t>尙進</t>
  </si>
  <si>
    <t>云上</t>
  </si>
  <si>
    <t>尙德</t>
  </si>
  <si>
    <t>尙今</t>
  </si>
  <si>
    <t>金伊</t>
  </si>
  <si>
    <t>金同</t>
  </si>
  <si>
    <t>每今</t>
  </si>
  <si>
    <t>南海</t>
  </si>
  <si>
    <t>府別隊</t>
  </si>
  <si>
    <t>戒弘</t>
  </si>
  <si>
    <t>海生</t>
  </si>
  <si>
    <t>銀鶴</t>
  </si>
  <si>
    <t>曹日萬</t>
  </si>
  <si>
    <t>順談</t>
  </si>
  <si>
    <t>守立</t>
  </si>
  <si>
    <t>良立</t>
  </si>
  <si>
    <t>沈㐏立</t>
  </si>
  <si>
    <t>靑松</t>
  </si>
  <si>
    <t>父保人不喩驛吏</t>
  </si>
  <si>
    <t>石文</t>
  </si>
  <si>
    <t>架山守堞廳下典私奴</t>
  </si>
  <si>
    <t>貴永</t>
  </si>
  <si>
    <t>良人</t>
  </si>
  <si>
    <t>貴金</t>
  </si>
  <si>
    <t>連金</t>
  </si>
  <si>
    <t>連南</t>
  </si>
  <si>
    <t>權生</t>
  </si>
  <si>
    <t>千今</t>
  </si>
  <si>
    <t>李煦</t>
  </si>
  <si>
    <t>武生</t>
  </si>
  <si>
    <t>承先</t>
  </si>
  <si>
    <t>金世哲</t>
  </si>
  <si>
    <t>率侄女</t>
  </si>
  <si>
    <t>守化</t>
  </si>
  <si>
    <t>本府軍官</t>
  </si>
  <si>
    <t>完石</t>
  </si>
  <si>
    <t>儀元</t>
  </si>
  <si>
    <t>老職嘉義大夫</t>
  </si>
  <si>
    <t>順生</t>
  </si>
  <si>
    <t>乙承</t>
  </si>
  <si>
    <t>曺起男</t>
  </si>
  <si>
    <t>永男</t>
  </si>
  <si>
    <t>㖋東</t>
  </si>
  <si>
    <t>外孫子</t>
  </si>
  <si>
    <t>別隊保府軍官</t>
  </si>
  <si>
    <t>儀堂</t>
  </si>
  <si>
    <t>曺一萬</t>
  </si>
  <si>
    <t>信望</t>
  </si>
  <si>
    <t>原從功臣</t>
  </si>
  <si>
    <t>鄭甲生</t>
  </si>
  <si>
    <t>李成達</t>
  </si>
  <si>
    <t>爾淵</t>
  </si>
  <si>
    <t>有碧</t>
  </si>
  <si>
    <t>大日</t>
  </si>
  <si>
    <t>崔成翼</t>
  </si>
  <si>
    <t>吳</t>
  </si>
  <si>
    <t>山陰</t>
  </si>
  <si>
    <t>命男</t>
  </si>
  <si>
    <t>生伊</t>
  </si>
  <si>
    <t>金承起</t>
  </si>
  <si>
    <t>驛保巡帶率</t>
  </si>
  <si>
    <t>漢杰</t>
  </si>
  <si>
    <t>是川</t>
  </si>
  <si>
    <t>貴萬</t>
  </si>
  <si>
    <t>府案付水軍府軍官</t>
  </si>
  <si>
    <t>州鳴</t>
  </si>
  <si>
    <t>於屯</t>
  </si>
  <si>
    <t>福只</t>
  </si>
  <si>
    <t>元夫</t>
  </si>
  <si>
    <t>曺己男</t>
  </si>
  <si>
    <t>之京</t>
  </si>
  <si>
    <t>從實</t>
  </si>
  <si>
    <t>張莫乃</t>
  </si>
  <si>
    <t>班石</t>
  </si>
  <si>
    <t>爾淸</t>
  </si>
  <si>
    <t>孝琳</t>
  </si>
  <si>
    <t>大一</t>
  </si>
  <si>
    <t>金永富</t>
  </si>
  <si>
    <t>顯信校尉守訓鍊院判官</t>
  </si>
  <si>
    <t>全豊運</t>
  </si>
  <si>
    <t>萬老</t>
  </si>
  <si>
    <t>大今</t>
  </si>
  <si>
    <t>士良</t>
  </si>
  <si>
    <t>日發</t>
  </si>
  <si>
    <t>日同</t>
  </si>
  <si>
    <t>爾平</t>
  </si>
  <si>
    <t>人吏保</t>
  </si>
  <si>
    <t>永老</t>
  </si>
  <si>
    <t>姜</t>
  </si>
  <si>
    <t>日萬</t>
  </si>
  <si>
    <t>日良</t>
  </si>
  <si>
    <t>寺奴束伍軍牢病人</t>
  </si>
  <si>
    <t>成達</t>
  </si>
  <si>
    <t>正生</t>
  </si>
  <si>
    <t>欣伊</t>
  </si>
  <si>
    <t>柳成立</t>
  </si>
  <si>
    <t>文化</t>
  </si>
  <si>
    <t>大進</t>
  </si>
  <si>
    <t>太今</t>
  </si>
  <si>
    <t>朴萬儀</t>
  </si>
  <si>
    <t>烽燧軍</t>
  </si>
  <si>
    <t>右京</t>
  </si>
  <si>
    <t>廷達</t>
  </si>
  <si>
    <t>汝曄</t>
  </si>
  <si>
    <t>啓功郞</t>
  </si>
  <si>
    <t>仁吉</t>
  </si>
  <si>
    <t>車得生</t>
  </si>
  <si>
    <t>日落</t>
  </si>
  <si>
    <t>正</t>
  </si>
  <si>
    <t>爾化</t>
  </si>
  <si>
    <t>後奉</t>
  </si>
  <si>
    <t>得卜</t>
  </si>
  <si>
    <t>禦保</t>
  </si>
  <si>
    <t>右全</t>
  </si>
  <si>
    <t>砲保</t>
  </si>
  <si>
    <t>迪化</t>
  </si>
  <si>
    <t>瑞蕃</t>
  </si>
  <si>
    <t>宗海</t>
  </si>
  <si>
    <t>金重溟</t>
  </si>
  <si>
    <t>楊州</t>
  </si>
  <si>
    <t>斗明</t>
  </si>
  <si>
    <t>云發</t>
  </si>
  <si>
    <t>景立</t>
  </si>
  <si>
    <t>朴貴立</t>
  </si>
  <si>
    <t>右脚病人</t>
  </si>
  <si>
    <t>時平</t>
  </si>
  <si>
    <t>禁衛保人</t>
  </si>
  <si>
    <t>少斤者未</t>
  </si>
  <si>
    <t>莫今</t>
  </si>
  <si>
    <t>XX</t>
  </si>
  <si>
    <t>正德</t>
  </si>
  <si>
    <t>後生</t>
  </si>
  <si>
    <t>辛丑逃亡</t>
  </si>
  <si>
    <t>日千</t>
  </si>
  <si>
    <t>成春</t>
  </si>
  <si>
    <t>是德</t>
  </si>
  <si>
    <t>貴分</t>
  </si>
  <si>
    <t>是春</t>
  </si>
  <si>
    <t>男伊</t>
  </si>
  <si>
    <t>是陽</t>
  </si>
  <si>
    <t>三同</t>
  </si>
  <si>
    <t>三孫</t>
  </si>
  <si>
    <t>允迪</t>
  </si>
  <si>
    <t>出身</t>
  </si>
  <si>
    <t>成翼</t>
  </si>
  <si>
    <t>起男</t>
  </si>
  <si>
    <t>俊豪</t>
  </si>
  <si>
    <t>石信京</t>
  </si>
  <si>
    <t>忠州</t>
  </si>
  <si>
    <t>萬儀</t>
  </si>
  <si>
    <t>尙文</t>
  </si>
  <si>
    <t>宗道</t>
  </si>
  <si>
    <t>應龍</t>
  </si>
  <si>
    <t>呂</t>
  </si>
  <si>
    <t>羅州</t>
  </si>
  <si>
    <t>之武</t>
  </si>
  <si>
    <t>將仕郞前參奉</t>
  </si>
  <si>
    <t>桂薰</t>
  </si>
  <si>
    <t>延新</t>
  </si>
  <si>
    <t>高克念</t>
  </si>
  <si>
    <t>濟州</t>
  </si>
  <si>
    <t>朴萬重</t>
  </si>
  <si>
    <t>府軍官業武</t>
  </si>
  <si>
    <t>完泰</t>
  </si>
  <si>
    <t>就鳴</t>
  </si>
  <si>
    <t>有逸</t>
  </si>
  <si>
    <t>復祥</t>
  </si>
  <si>
    <t>白鳴安</t>
  </si>
  <si>
    <t>孫守安</t>
  </si>
  <si>
    <t>萬重</t>
  </si>
  <si>
    <t>振武原從功臣出身</t>
  </si>
  <si>
    <t>嘉善</t>
  </si>
  <si>
    <t>萬成</t>
  </si>
  <si>
    <t>夏信</t>
  </si>
  <si>
    <t>脚病人</t>
  </si>
  <si>
    <t>侄女</t>
  </si>
  <si>
    <t>江致</t>
  </si>
  <si>
    <t>忠立</t>
  </si>
  <si>
    <t>必立</t>
  </si>
  <si>
    <t>都萬兼</t>
  </si>
  <si>
    <t>得明</t>
  </si>
  <si>
    <t>仁善</t>
  </si>
  <si>
    <t>毛奴金</t>
  </si>
  <si>
    <t>都世昌</t>
  </si>
  <si>
    <t>萬卜</t>
  </si>
  <si>
    <t>順吉</t>
  </si>
  <si>
    <t>永上</t>
  </si>
  <si>
    <t>無知</t>
  </si>
  <si>
    <t>寡私婢</t>
  </si>
  <si>
    <t>都萬瞻</t>
  </si>
  <si>
    <t>莫先</t>
  </si>
  <si>
    <t>次眞</t>
  </si>
  <si>
    <t>就卜</t>
  </si>
  <si>
    <t>彦立</t>
  </si>
  <si>
    <t>每玉</t>
  </si>
  <si>
    <t>以云</t>
  </si>
  <si>
    <t>貴日</t>
  </si>
  <si>
    <t>戒永</t>
  </si>
  <si>
    <t>唜上</t>
  </si>
  <si>
    <t>玉丹</t>
  </si>
  <si>
    <t>奴仁白</t>
  </si>
  <si>
    <t>奴海云故代妻</t>
  </si>
  <si>
    <t>分化</t>
  </si>
  <si>
    <t>莫龍</t>
  </si>
  <si>
    <t>彦金</t>
  </si>
  <si>
    <t>大金</t>
  </si>
  <si>
    <t>金山伊</t>
  </si>
  <si>
    <t>分今</t>
  </si>
  <si>
    <t>分月</t>
  </si>
  <si>
    <t>貴代</t>
  </si>
  <si>
    <t>貴生</t>
  </si>
  <si>
    <t>愛男</t>
  </si>
  <si>
    <t>周分</t>
  </si>
  <si>
    <t>世卜</t>
  </si>
  <si>
    <t>戒得</t>
  </si>
  <si>
    <t>朴造命</t>
  </si>
  <si>
    <t>率孫女</t>
  </si>
  <si>
    <t>今香</t>
  </si>
  <si>
    <t>鳳山</t>
  </si>
  <si>
    <t>仁杰</t>
  </si>
  <si>
    <t>成望</t>
  </si>
  <si>
    <t>德和</t>
  </si>
  <si>
    <t>李一新</t>
  </si>
  <si>
    <t>率姪女</t>
  </si>
  <si>
    <t>萬今</t>
  </si>
  <si>
    <t>昭君</t>
  </si>
  <si>
    <t>昭立</t>
  </si>
  <si>
    <t>金召史</t>
  </si>
  <si>
    <t>大生</t>
  </si>
  <si>
    <t>中萬</t>
  </si>
  <si>
    <t>金玉男</t>
  </si>
  <si>
    <t>武月</t>
  </si>
  <si>
    <t>戒生</t>
  </si>
  <si>
    <t>寡良女</t>
  </si>
  <si>
    <t>希連</t>
  </si>
  <si>
    <t>武金</t>
  </si>
  <si>
    <t>金夫之</t>
  </si>
  <si>
    <t>都世勛</t>
  </si>
  <si>
    <t>毛乙男</t>
  </si>
  <si>
    <t>莫世</t>
  </si>
  <si>
    <t>世才</t>
  </si>
  <si>
    <t>李㐏未</t>
  </si>
  <si>
    <t>士眞</t>
  </si>
  <si>
    <t>都世采</t>
  </si>
  <si>
    <t>中鶴</t>
  </si>
  <si>
    <t>正立</t>
  </si>
  <si>
    <t>金惡男</t>
  </si>
  <si>
    <t>己分</t>
  </si>
  <si>
    <t>太宗里</t>
  </si>
  <si>
    <t>奴世業</t>
  </si>
  <si>
    <t>私奴束伍</t>
  </si>
  <si>
    <t>李東石</t>
  </si>
  <si>
    <t>先男</t>
  </si>
  <si>
    <t>金承南</t>
  </si>
  <si>
    <t>孝眞</t>
  </si>
  <si>
    <t>陳后搏</t>
  </si>
  <si>
    <t>山實</t>
  </si>
  <si>
    <t>月背沙里</t>
  </si>
  <si>
    <t>順鶴</t>
  </si>
  <si>
    <t>仇己得</t>
  </si>
  <si>
    <t>巡官廳伺候奴</t>
  </si>
  <si>
    <t>太先</t>
  </si>
  <si>
    <t>順興</t>
  </si>
  <si>
    <t>公州</t>
  </si>
  <si>
    <t>李碩萬</t>
  </si>
  <si>
    <t>云萬</t>
  </si>
  <si>
    <t>錫達</t>
  </si>
  <si>
    <t>林長守</t>
  </si>
  <si>
    <t>呂川</t>
  </si>
  <si>
    <t>世分</t>
  </si>
  <si>
    <t>仁發</t>
  </si>
  <si>
    <t>己上</t>
  </si>
  <si>
    <t>士立</t>
  </si>
  <si>
    <t>五十同</t>
  </si>
  <si>
    <t>奉石</t>
  </si>
  <si>
    <t>奉世</t>
  </si>
  <si>
    <t>件里男</t>
  </si>
  <si>
    <t>夫之</t>
  </si>
  <si>
    <t>吾男</t>
  </si>
  <si>
    <t>毛老金</t>
  </si>
  <si>
    <t>崔莫金</t>
  </si>
  <si>
    <t>營官廳伺候寺奴</t>
  </si>
  <si>
    <t>自男</t>
  </si>
  <si>
    <t>者音奉</t>
  </si>
  <si>
    <t>奉鶴</t>
  </si>
  <si>
    <t>道致</t>
  </si>
  <si>
    <t>白貴天</t>
  </si>
  <si>
    <t>府</t>
  </si>
  <si>
    <t>金世發</t>
  </si>
  <si>
    <t>乭石</t>
  </si>
  <si>
    <t>自分</t>
  </si>
  <si>
    <t>私奴巡牙兵</t>
  </si>
  <si>
    <t>世業</t>
  </si>
  <si>
    <t>文世吉</t>
  </si>
  <si>
    <t>朴漢白</t>
  </si>
  <si>
    <t>守山</t>
  </si>
  <si>
    <t>戒發</t>
  </si>
  <si>
    <t>守風</t>
  </si>
  <si>
    <t>丁今</t>
  </si>
  <si>
    <t>丁德</t>
  </si>
  <si>
    <t>私奴本府扇子保</t>
  </si>
  <si>
    <t>文</t>
  </si>
  <si>
    <t>有贇</t>
  </si>
  <si>
    <t>南平</t>
  </si>
  <si>
    <t>以郁</t>
  </si>
  <si>
    <t>起佑</t>
  </si>
  <si>
    <t>李永立</t>
  </si>
  <si>
    <t>奴病人</t>
  </si>
  <si>
    <t>申發</t>
  </si>
  <si>
    <t>申哲</t>
  </si>
  <si>
    <t>奴巡在家廳火兵</t>
  </si>
  <si>
    <t>㗡同</t>
  </si>
  <si>
    <t>日奉</t>
  </si>
  <si>
    <t>甲申逃亡</t>
  </si>
  <si>
    <t>權立</t>
  </si>
  <si>
    <t>後進</t>
  </si>
  <si>
    <t>納折衝將軍</t>
  </si>
  <si>
    <t>慶漢</t>
  </si>
  <si>
    <t>貴連</t>
  </si>
  <si>
    <t>成林</t>
  </si>
  <si>
    <t>李日上</t>
  </si>
  <si>
    <t>萬永</t>
  </si>
  <si>
    <t>仁化</t>
  </si>
  <si>
    <t>朴命天</t>
  </si>
  <si>
    <t>仇</t>
  </si>
  <si>
    <t>展力副尉兼司僕禁衛軍</t>
  </si>
  <si>
    <t>八永</t>
  </si>
  <si>
    <t>姪子</t>
  </si>
  <si>
    <t>元興</t>
  </si>
  <si>
    <t>買得奴束伍保</t>
  </si>
  <si>
    <t>元三</t>
  </si>
  <si>
    <t>唜進</t>
  </si>
  <si>
    <t>命日</t>
  </si>
  <si>
    <t>河南</t>
  </si>
  <si>
    <t>玉男</t>
  </si>
  <si>
    <t>李東佑</t>
  </si>
  <si>
    <t>金承男</t>
  </si>
  <si>
    <t>中今</t>
  </si>
  <si>
    <t>醴泉</t>
  </si>
  <si>
    <t>白信璜</t>
  </si>
  <si>
    <t>長守</t>
  </si>
  <si>
    <t>任尙</t>
  </si>
  <si>
    <t>鄭兼</t>
  </si>
  <si>
    <t>率弟</t>
  </si>
  <si>
    <t>後達</t>
  </si>
  <si>
    <t>武學府軍官</t>
  </si>
  <si>
    <t>慶右</t>
  </si>
  <si>
    <t>折衝副司直</t>
  </si>
  <si>
    <t>大立</t>
  </si>
  <si>
    <t>得敏</t>
  </si>
  <si>
    <t>梁奉迪</t>
  </si>
  <si>
    <t>南原</t>
  </si>
  <si>
    <t>弘立</t>
  </si>
  <si>
    <t>上國</t>
  </si>
  <si>
    <t>後日</t>
  </si>
  <si>
    <t>趙上弼</t>
  </si>
  <si>
    <t>慶友</t>
  </si>
  <si>
    <t>儀哲</t>
  </si>
  <si>
    <t>春鶴</t>
  </si>
  <si>
    <t>守天</t>
  </si>
  <si>
    <t>朴東節</t>
  </si>
  <si>
    <t>己南</t>
  </si>
  <si>
    <t>萬生</t>
  </si>
  <si>
    <t>先立</t>
  </si>
  <si>
    <t>朴汗</t>
  </si>
  <si>
    <t>黃山驛吏</t>
  </si>
  <si>
    <t>進豪</t>
  </si>
  <si>
    <t>時安</t>
  </si>
  <si>
    <t>南守</t>
  </si>
  <si>
    <t>竹</t>
  </si>
  <si>
    <t>金己良</t>
  </si>
  <si>
    <t>㗡節</t>
  </si>
  <si>
    <t>唜石</t>
  </si>
  <si>
    <t>挺一</t>
  </si>
  <si>
    <t>金宗</t>
  </si>
  <si>
    <t>成瞻</t>
  </si>
  <si>
    <t>汝瞻</t>
  </si>
  <si>
    <t>雇工</t>
  </si>
  <si>
    <t>巡牙兵水軍</t>
  </si>
  <si>
    <t>仲太</t>
  </si>
  <si>
    <t>架山守堞軍官</t>
  </si>
  <si>
    <t>守汗</t>
  </si>
  <si>
    <t>天命</t>
  </si>
  <si>
    <t>松直</t>
  </si>
  <si>
    <t>哲旭</t>
  </si>
  <si>
    <t>李一奉</t>
  </si>
  <si>
    <t>率妻母</t>
  </si>
  <si>
    <t>府案付武學府軍官</t>
  </si>
  <si>
    <t>昌漢</t>
  </si>
  <si>
    <t>任</t>
  </si>
  <si>
    <t>尙州</t>
  </si>
  <si>
    <t>進發</t>
  </si>
  <si>
    <t>任生</t>
  </si>
  <si>
    <t>天石</t>
  </si>
  <si>
    <t>金還太</t>
  </si>
  <si>
    <t>江之</t>
  </si>
  <si>
    <t>異姓姪子</t>
  </si>
  <si>
    <t>吏保</t>
  </si>
  <si>
    <t>沆安</t>
  </si>
  <si>
    <t>斗望</t>
  </si>
  <si>
    <t>昌立</t>
  </si>
  <si>
    <t>太國</t>
  </si>
  <si>
    <t>仁石</t>
  </si>
  <si>
    <t>柳應南</t>
  </si>
  <si>
    <t>順一</t>
  </si>
  <si>
    <t>㐥南</t>
  </si>
  <si>
    <t>卜南</t>
  </si>
  <si>
    <t>李之京</t>
  </si>
  <si>
    <t>率妹</t>
  </si>
  <si>
    <t>水軍</t>
  </si>
  <si>
    <t>正右</t>
  </si>
  <si>
    <t>別破陣</t>
  </si>
  <si>
    <t>鎭先</t>
  </si>
  <si>
    <t>時丙</t>
  </si>
  <si>
    <t>張順生</t>
  </si>
  <si>
    <t>進尙</t>
  </si>
  <si>
    <t>己哲</t>
  </si>
  <si>
    <t>金莫立</t>
  </si>
  <si>
    <t>奴允昌</t>
  </si>
  <si>
    <t>巡馬軍</t>
  </si>
  <si>
    <t>高</t>
  </si>
  <si>
    <t>民述</t>
  </si>
  <si>
    <t>命悅</t>
  </si>
  <si>
    <t>延白</t>
  </si>
  <si>
    <t>伯伊</t>
  </si>
  <si>
    <t>徐談命</t>
  </si>
  <si>
    <t>戒白</t>
  </si>
  <si>
    <t>己良</t>
  </si>
  <si>
    <t>徐信白</t>
  </si>
  <si>
    <t>巡弓人</t>
  </si>
  <si>
    <t>哲柱</t>
  </si>
  <si>
    <t>迪伊</t>
  </si>
  <si>
    <t>自豪</t>
  </si>
  <si>
    <t>大男</t>
  </si>
  <si>
    <t>陳后基</t>
  </si>
  <si>
    <t>太川</t>
  </si>
  <si>
    <t>後民</t>
  </si>
  <si>
    <t>富化</t>
  </si>
  <si>
    <t>崔萬江</t>
  </si>
  <si>
    <t>夢瑞</t>
  </si>
  <si>
    <t>履亨</t>
  </si>
  <si>
    <t>大坤</t>
  </si>
  <si>
    <t>金克湜</t>
  </si>
  <si>
    <t>泰柱</t>
  </si>
  <si>
    <t>瓚</t>
  </si>
  <si>
    <t>懷信</t>
  </si>
  <si>
    <t>金榮文</t>
  </si>
  <si>
    <t>允昌</t>
  </si>
  <si>
    <t>殷達</t>
  </si>
  <si>
    <t>雪良</t>
  </si>
  <si>
    <t>厚達</t>
  </si>
  <si>
    <t>世進</t>
  </si>
  <si>
    <t>展力副尉兼司僕</t>
  </si>
  <si>
    <t>丁</t>
  </si>
  <si>
    <t>時載</t>
  </si>
  <si>
    <t>通德郞行氷庫別座</t>
  </si>
  <si>
    <t>顯國</t>
  </si>
  <si>
    <t>石應琳</t>
  </si>
  <si>
    <t>德成</t>
  </si>
  <si>
    <t>通訓大夫行禮賓寺直長</t>
  </si>
  <si>
    <t>時益</t>
  </si>
  <si>
    <t>許仲立</t>
  </si>
  <si>
    <t>通德郞東氷庫別座</t>
  </si>
  <si>
    <t>克湜</t>
  </si>
  <si>
    <t>秉節校尉龍驤衛副司直</t>
  </si>
  <si>
    <t>戒元</t>
  </si>
  <si>
    <t>福立</t>
  </si>
  <si>
    <t>李文成</t>
  </si>
  <si>
    <t>守乃</t>
  </si>
  <si>
    <t>貴得</t>
  </si>
  <si>
    <t>己春</t>
  </si>
  <si>
    <t>允正</t>
  </si>
  <si>
    <t>允發</t>
  </si>
  <si>
    <t>允今</t>
  </si>
  <si>
    <t>允德</t>
  </si>
  <si>
    <t>順乃</t>
  </si>
  <si>
    <t>有還</t>
  </si>
  <si>
    <t>有漢</t>
  </si>
  <si>
    <t>五今</t>
  </si>
  <si>
    <t>玉丁</t>
  </si>
  <si>
    <t>丁夢弼</t>
  </si>
  <si>
    <t>X武</t>
  </si>
  <si>
    <t>夢弼</t>
  </si>
  <si>
    <t>宋德星</t>
  </si>
  <si>
    <t>就邦</t>
  </si>
  <si>
    <t>富祥</t>
  </si>
  <si>
    <t>曺漢基</t>
  </si>
  <si>
    <t>校生</t>
  </si>
  <si>
    <t>守綱</t>
  </si>
  <si>
    <t>益周</t>
  </si>
  <si>
    <t>箕錫</t>
  </si>
  <si>
    <t>後重</t>
  </si>
  <si>
    <t>光喆</t>
  </si>
  <si>
    <t>自守</t>
  </si>
  <si>
    <t>禦侮將軍行訓鍊院奉事</t>
  </si>
  <si>
    <t>夏致祥</t>
  </si>
  <si>
    <t>時元</t>
  </si>
  <si>
    <t>泰亨</t>
  </si>
  <si>
    <t>通德郞行東氷庫別座</t>
  </si>
  <si>
    <t>金永安</t>
  </si>
  <si>
    <t>是音</t>
  </si>
  <si>
    <t>朴世雄</t>
  </si>
  <si>
    <t>時眞</t>
  </si>
  <si>
    <t>是達</t>
  </si>
  <si>
    <t>鄭仁元</t>
  </si>
  <si>
    <t>安禮</t>
  </si>
  <si>
    <t>奉春</t>
  </si>
  <si>
    <t>世元</t>
  </si>
  <si>
    <t>時白</t>
  </si>
  <si>
    <t>權知訓鍊院奉事</t>
  </si>
  <si>
    <t>趙雲昌</t>
  </si>
  <si>
    <t>就雲</t>
  </si>
  <si>
    <t>戒一</t>
  </si>
  <si>
    <t>後尙</t>
  </si>
  <si>
    <t>道興</t>
  </si>
  <si>
    <t>䎞連</t>
  </si>
  <si>
    <t>戒分</t>
  </si>
  <si>
    <t>戒化</t>
  </si>
  <si>
    <t>彦成</t>
  </si>
  <si>
    <t>納嘉善大夫</t>
  </si>
  <si>
    <t>震漢</t>
  </si>
  <si>
    <t>坤厚</t>
  </si>
  <si>
    <t>景雲</t>
  </si>
  <si>
    <t>金益憲</t>
  </si>
  <si>
    <t>石進哲</t>
  </si>
  <si>
    <t>守萬</t>
  </si>
  <si>
    <t>崎</t>
  </si>
  <si>
    <t>折衝將軍龍驤衛副司果</t>
  </si>
  <si>
    <t>悟敏</t>
  </si>
  <si>
    <t>金大宇</t>
  </si>
  <si>
    <t>昌敏</t>
  </si>
  <si>
    <t>順天</t>
  </si>
  <si>
    <t>全尊益</t>
  </si>
  <si>
    <t>石</t>
  </si>
  <si>
    <t>進哲</t>
  </si>
  <si>
    <t>文業</t>
  </si>
  <si>
    <t>景仁</t>
  </si>
  <si>
    <t>崔丹龍</t>
  </si>
  <si>
    <t>永敏</t>
  </si>
  <si>
    <t>道成</t>
  </si>
  <si>
    <t>儀尙</t>
  </si>
  <si>
    <t>陳萬守</t>
  </si>
  <si>
    <t>載弼</t>
  </si>
  <si>
    <t>文光</t>
  </si>
  <si>
    <t>仇戒旭</t>
  </si>
  <si>
    <t>戒璜</t>
  </si>
  <si>
    <t>公昕</t>
  </si>
  <si>
    <t>秉節校尉訓鍊院主簿</t>
  </si>
  <si>
    <t>雲祥</t>
  </si>
  <si>
    <t>李春尙</t>
  </si>
  <si>
    <t>業儒</t>
  </si>
  <si>
    <t>世贊</t>
  </si>
  <si>
    <t>杞溪</t>
  </si>
  <si>
    <t>德萬</t>
  </si>
  <si>
    <t>己龍</t>
  </si>
  <si>
    <t>丁右</t>
  </si>
  <si>
    <t>李喆</t>
  </si>
  <si>
    <t>爾俊</t>
  </si>
  <si>
    <t>愼望</t>
  </si>
  <si>
    <t>贈通政大夫承政院左承旨兼經筵參贊官行通訓大夫平壤府庶尹平壤鎭兵馬僉節制使</t>
  </si>
  <si>
    <t>慶兪</t>
  </si>
  <si>
    <t>趙世興</t>
  </si>
  <si>
    <t>叔母</t>
  </si>
  <si>
    <t>奴社稷壇直</t>
  </si>
  <si>
    <t>後白</t>
  </si>
  <si>
    <t>守邦</t>
  </si>
  <si>
    <t>永希</t>
  </si>
  <si>
    <t>守良</t>
  </si>
  <si>
    <t>彦基</t>
  </si>
  <si>
    <t>李先正</t>
  </si>
  <si>
    <t>業武巡出使軍官</t>
  </si>
  <si>
    <t>弼京</t>
  </si>
  <si>
    <t>府將官</t>
  </si>
  <si>
    <t>命泰</t>
  </si>
  <si>
    <t>慶太戶</t>
  </si>
  <si>
    <t>奴良妻</t>
  </si>
  <si>
    <t>山德</t>
  </si>
  <si>
    <t>汗進</t>
  </si>
  <si>
    <t>買得奴帶率廳火兵</t>
  </si>
  <si>
    <t>世奉</t>
  </si>
  <si>
    <t>崔進三</t>
  </si>
  <si>
    <t>展力副尉龍驤衛副司果</t>
  </si>
  <si>
    <t>慶泰</t>
  </si>
  <si>
    <t>守方</t>
  </si>
  <si>
    <t>大岦</t>
  </si>
  <si>
    <t>金永喜</t>
  </si>
  <si>
    <t>秀三</t>
  </si>
  <si>
    <t>奇</t>
  </si>
  <si>
    <t>全大宇</t>
  </si>
  <si>
    <t>世龍</t>
  </si>
  <si>
    <t>應斗</t>
  </si>
  <si>
    <t>漢陽</t>
  </si>
  <si>
    <t>慶興</t>
  </si>
  <si>
    <t>權京</t>
  </si>
  <si>
    <t>河雲生</t>
  </si>
  <si>
    <t>信命</t>
  </si>
  <si>
    <t>岾</t>
  </si>
  <si>
    <t>雲海</t>
  </si>
  <si>
    <t>金生立</t>
  </si>
  <si>
    <t>開寧</t>
  </si>
  <si>
    <t>仁守</t>
  </si>
  <si>
    <t>折衝</t>
  </si>
  <si>
    <t>泰富</t>
  </si>
  <si>
    <t>朴元會</t>
  </si>
  <si>
    <t>進三</t>
  </si>
  <si>
    <t>峻世</t>
  </si>
  <si>
    <t>折衝將軍龍驤衛副司直</t>
  </si>
  <si>
    <t>悟民</t>
  </si>
  <si>
    <t>李春蘭</t>
  </si>
  <si>
    <t>河濱</t>
  </si>
  <si>
    <t>時鳴</t>
  </si>
  <si>
    <t>興立</t>
  </si>
  <si>
    <t>展力副尉守門將</t>
  </si>
  <si>
    <t>春老</t>
  </si>
  <si>
    <t>孫應立</t>
  </si>
  <si>
    <t>元太</t>
  </si>
  <si>
    <t>崔順命</t>
  </si>
  <si>
    <t>舜慶</t>
  </si>
  <si>
    <t>成白</t>
  </si>
  <si>
    <t>大祥</t>
  </si>
  <si>
    <t>朴文悌</t>
  </si>
  <si>
    <t>務安</t>
  </si>
  <si>
    <t>仁方</t>
  </si>
  <si>
    <t>潤郁</t>
  </si>
  <si>
    <t>徐允迪</t>
  </si>
  <si>
    <t>武學鰥夫</t>
  </si>
  <si>
    <t>舜命</t>
  </si>
  <si>
    <t>朴民悌</t>
  </si>
  <si>
    <t>進益</t>
  </si>
  <si>
    <t>時璜</t>
  </si>
  <si>
    <t>宣務郞濟用監主簿</t>
  </si>
  <si>
    <t>朴允立</t>
  </si>
  <si>
    <t>禦侮將軍行龍驤衛副司果</t>
  </si>
  <si>
    <t>振鳴</t>
  </si>
  <si>
    <t>折衝將軍行虎賁衛上護軍</t>
  </si>
  <si>
    <t>敬元</t>
  </si>
  <si>
    <t>正憲大夫同知中樞府事</t>
  </si>
  <si>
    <t>忠善</t>
  </si>
  <si>
    <t>李敬</t>
  </si>
  <si>
    <t>納嘉善夫夫</t>
  </si>
  <si>
    <t>俊儉</t>
  </si>
  <si>
    <t>敬璜</t>
  </si>
  <si>
    <t>宣敎郞司圃署別提</t>
  </si>
  <si>
    <t>公惲</t>
  </si>
  <si>
    <t>展力副尉忠壯衛</t>
  </si>
  <si>
    <t>朴文信</t>
  </si>
  <si>
    <t>池順立</t>
  </si>
  <si>
    <t>巡帶率出使軍官</t>
  </si>
  <si>
    <t>宜彩</t>
  </si>
  <si>
    <t>柳</t>
  </si>
  <si>
    <t>奴巡軍牢</t>
  </si>
  <si>
    <t>屎伊</t>
  </si>
  <si>
    <t>承男</t>
  </si>
  <si>
    <t>自玉</t>
  </si>
  <si>
    <t>小今</t>
  </si>
  <si>
    <t>承達</t>
  </si>
  <si>
    <t>承吉</t>
  </si>
  <si>
    <t>三益</t>
  </si>
  <si>
    <t>崔世龍</t>
  </si>
  <si>
    <t>石弘安</t>
  </si>
  <si>
    <t>守儉</t>
  </si>
  <si>
    <t>曾得</t>
  </si>
  <si>
    <t>豊連</t>
  </si>
  <si>
    <t>希進</t>
  </si>
  <si>
    <t>金龍厚</t>
  </si>
  <si>
    <t>府軍官</t>
  </si>
  <si>
    <t>萬載</t>
  </si>
  <si>
    <t>兄</t>
  </si>
  <si>
    <t>鰥夫武學</t>
  </si>
  <si>
    <t>世儉</t>
  </si>
  <si>
    <t>西上</t>
  </si>
  <si>
    <t>厚分</t>
  </si>
  <si>
    <t>庚子逃亡</t>
  </si>
  <si>
    <t>夢上</t>
  </si>
  <si>
    <t>今玉</t>
  </si>
  <si>
    <t>今介</t>
  </si>
  <si>
    <t>癸亥逃亡</t>
  </si>
  <si>
    <t>壬孫</t>
  </si>
  <si>
    <t>莫德</t>
  </si>
  <si>
    <t>聖今</t>
  </si>
  <si>
    <t>命鶴</t>
  </si>
  <si>
    <t>茂州</t>
  </si>
  <si>
    <t>命山</t>
  </si>
  <si>
    <t>姜氏故代子</t>
  </si>
  <si>
    <t>巡將官</t>
  </si>
  <si>
    <t>後儉</t>
  </si>
  <si>
    <t>奎璜</t>
  </si>
  <si>
    <t>宣敎郞禮賓寺別提</t>
  </si>
  <si>
    <t>姜廷希</t>
  </si>
  <si>
    <t>鳳瑞</t>
  </si>
  <si>
    <t>武成</t>
  </si>
  <si>
    <t>雲龍</t>
  </si>
  <si>
    <t>中樞府事</t>
  </si>
  <si>
    <t>朴振玄</t>
  </si>
  <si>
    <t>武學假鄕所</t>
  </si>
  <si>
    <t>廷柱</t>
  </si>
  <si>
    <t>哲成</t>
  </si>
  <si>
    <t>文孝</t>
  </si>
  <si>
    <t>濯</t>
  </si>
  <si>
    <t>崔俊世</t>
  </si>
  <si>
    <t>林</t>
  </si>
  <si>
    <t>世重</t>
  </si>
  <si>
    <t>武昌</t>
  </si>
  <si>
    <t>成業</t>
  </si>
  <si>
    <t>崔甲生</t>
  </si>
  <si>
    <t>玉代</t>
  </si>
  <si>
    <t>己亥逃亡</t>
  </si>
  <si>
    <t>玉德</t>
  </si>
  <si>
    <t>玉今</t>
  </si>
  <si>
    <t>己卯逃亡</t>
  </si>
  <si>
    <t>父母上同</t>
  </si>
  <si>
    <t>業武巡帶率出使軍官</t>
  </si>
  <si>
    <t>彭柱</t>
  </si>
  <si>
    <t>孝文</t>
  </si>
  <si>
    <t>漢</t>
  </si>
  <si>
    <t>塡</t>
  </si>
  <si>
    <t>訓鍊院判官</t>
  </si>
  <si>
    <t>有吉</t>
  </si>
  <si>
    <t>金重善</t>
  </si>
  <si>
    <t>弘安</t>
  </si>
  <si>
    <t>景善</t>
  </si>
  <si>
    <t>金己元</t>
  </si>
  <si>
    <t>柒奉</t>
  </si>
  <si>
    <t>沃立</t>
  </si>
  <si>
    <t>仁哲</t>
  </si>
  <si>
    <t>金明運</t>
  </si>
  <si>
    <t>奴舜吉</t>
  </si>
  <si>
    <t>禁衛軍</t>
  </si>
  <si>
    <t>重弼</t>
  </si>
  <si>
    <t>文南</t>
  </si>
  <si>
    <t>贈通政大夫</t>
  </si>
  <si>
    <t>厚種</t>
  </si>
  <si>
    <t>宋春擇</t>
  </si>
  <si>
    <t>老除鰥夫</t>
  </si>
  <si>
    <t>尙輝</t>
  </si>
  <si>
    <t>自璜</t>
  </si>
  <si>
    <t>公睍</t>
  </si>
  <si>
    <t>德金伊</t>
  </si>
  <si>
    <t>比安</t>
  </si>
  <si>
    <t>時連</t>
  </si>
  <si>
    <t>日化</t>
  </si>
  <si>
    <t>元彩</t>
  </si>
  <si>
    <t>進儉</t>
  </si>
  <si>
    <t>以璜</t>
  </si>
  <si>
    <t>裵懷信</t>
  </si>
  <si>
    <t>益章</t>
  </si>
  <si>
    <t>敏撥</t>
  </si>
  <si>
    <t>禦侮將軍行訓鍊院主簿</t>
  </si>
  <si>
    <t>林春英</t>
  </si>
  <si>
    <t>乙未逃亡</t>
  </si>
  <si>
    <t>太上</t>
  </si>
  <si>
    <t>唜男</t>
  </si>
  <si>
    <t>鄭自ㄱ者未</t>
  </si>
  <si>
    <t>萬伊</t>
  </si>
  <si>
    <t>龍三</t>
  </si>
  <si>
    <t>有元</t>
  </si>
  <si>
    <t>巡牙兵</t>
  </si>
  <si>
    <t>日龍</t>
  </si>
  <si>
    <t>白尙廉故代子</t>
  </si>
  <si>
    <t>文彩</t>
  </si>
  <si>
    <t>尙廉</t>
  </si>
  <si>
    <t>信璜</t>
  </si>
  <si>
    <t>曺益章</t>
  </si>
  <si>
    <t>世甲</t>
  </si>
  <si>
    <t>徹禹</t>
  </si>
  <si>
    <t>維善</t>
  </si>
  <si>
    <t>及第行東部參奉</t>
  </si>
  <si>
    <t>金秋益</t>
  </si>
  <si>
    <t>那介</t>
  </si>
  <si>
    <t>甫老未</t>
  </si>
  <si>
    <t>每元</t>
  </si>
  <si>
    <t>魯永立</t>
  </si>
  <si>
    <t>介奉</t>
  </si>
  <si>
    <t>丁郞</t>
  </si>
  <si>
    <t>己立</t>
  </si>
  <si>
    <t>丁玉</t>
  </si>
  <si>
    <t>百連</t>
  </si>
  <si>
    <t>後分</t>
  </si>
  <si>
    <t>順命</t>
  </si>
  <si>
    <t>順萬</t>
  </si>
  <si>
    <t>尙謙</t>
  </si>
  <si>
    <t>石德明</t>
  </si>
  <si>
    <t>永吉</t>
  </si>
  <si>
    <t>義成</t>
  </si>
  <si>
    <t>得春</t>
  </si>
  <si>
    <t>金根</t>
  </si>
  <si>
    <t>始彩</t>
  </si>
  <si>
    <t>奴三先</t>
  </si>
  <si>
    <t>巡帶率出使軍官巡將官</t>
  </si>
  <si>
    <t>斗彩</t>
  </si>
  <si>
    <t>李永吉</t>
  </si>
  <si>
    <t>慶世</t>
  </si>
  <si>
    <t>勳</t>
  </si>
  <si>
    <t>仲吉</t>
  </si>
  <si>
    <t>鄭天祥</t>
  </si>
  <si>
    <t>進亨</t>
  </si>
  <si>
    <t>金克明</t>
  </si>
  <si>
    <t>胤彩</t>
  </si>
  <si>
    <t>興彩</t>
  </si>
  <si>
    <t>乭業</t>
  </si>
  <si>
    <t>丙子逃亡</t>
  </si>
  <si>
    <t>士奉</t>
  </si>
  <si>
    <t>太月</t>
  </si>
  <si>
    <t>爾璜</t>
  </si>
  <si>
    <t>裵舜</t>
  </si>
  <si>
    <t>周漢</t>
  </si>
  <si>
    <t>李廷信</t>
  </si>
  <si>
    <t>珍寶</t>
  </si>
  <si>
    <t>夢壽</t>
  </si>
  <si>
    <t>德先</t>
  </si>
  <si>
    <t>秉節校尉龍驤衛副司果巡將官</t>
  </si>
  <si>
    <t>鳳彩</t>
  </si>
  <si>
    <t>老職通大夫</t>
  </si>
  <si>
    <t>輝</t>
  </si>
  <si>
    <t>有永</t>
  </si>
  <si>
    <t>應善</t>
  </si>
  <si>
    <t>河淸善</t>
  </si>
  <si>
    <t>夢龍</t>
  </si>
  <si>
    <t>私奴社稷壇直</t>
  </si>
  <si>
    <t>萬日</t>
  </si>
  <si>
    <t>永立</t>
  </si>
  <si>
    <t>九月</t>
  </si>
  <si>
    <t>晩德</t>
  </si>
  <si>
    <t>巡在家廳火兵</t>
  </si>
  <si>
    <t>三先</t>
  </si>
  <si>
    <t>守先</t>
  </si>
  <si>
    <t>乙亥逃亡</t>
  </si>
  <si>
    <t>仁世</t>
  </si>
  <si>
    <t>從男</t>
  </si>
  <si>
    <t>大月</t>
  </si>
  <si>
    <t>萬興</t>
  </si>
  <si>
    <t>德三</t>
  </si>
  <si>
    <t>汝度</t>
  </si>
  <si>
    <t>白進儉</t>
  </si>
  <si>
    <t>大杰</t>
  </si>
  <si>
    <t>信發</t>
  </si>
  <si>
    <t>光潤</t>
  </si>
  <si>
    <t>李進右</t>
  </si>
  <si>
    <t>率祖</t>
  </si>
  <si>
    <t>右娘</t>
  </si>
  <si>
    <t>鶴每</t>
  </si>
  <si>
    <t>邑內同</t>
  </si>
  <si>
    <t>春每</t>
  </si>
  <si>
    <t>次乭伊</t>
  </si>
  <si>
    <t>有先</t>
  </si>
  <si>
    <t>希彩</t>
  </si>
  <si>
    <t>二璜</t>
  </si>
  <si>
    <t>赤裳山城別將</t>
  </si>
  <si>
    <t>好雲</t>
  </si>
  <si>
    <t>新發</t>
  </si>
  <si>
    <t>後立</t>
  </si>
  <si>
    <t>李雲好</t>
  </si>
  <si>
    <t>禮今</t>
  </si>
  <si>
    <t>己男</t>
  </si>
  <si>
    <t>立先</t>
  </si>
  <si>
    <t>就世</t>
  </si>
  <si>
    <t>德一</t>
  </si>
  <si>
    <t>折衝將軍僉知中樞府事</t>
  </si>
  <si>
    <t>應成</t>
  </si>
  <si>
    <t>兪成仁</t>
  </si>
  <si>
    <t>丘</t>
  </si>
  <si>
    <t>尙智</t>
  </si>
  <si>
    <t>㟓峴</t>
  </si>
  <si>
    <t>宣務郞行義禁府都事</t>
  </si>
  <si>
    <t>尹永立</t>
  </si>
  <si>
    <t>載旭</t>
  </si>
  <si>
    <t>孫子</t>
  </si>
  <si>
    <t>命三</t>
  </si>
  <si>
    <t>正三</t>
  </si>
  <si>
    <t>仲達</t>
  </si>
  <si>
    <t>就海</t>
  </si>
  <si>
    <t>榮一</t>
  </si>
  <si>
    <t>趙天發</t>
  </si>
  <si>
    <t>道永</t>
  </si>
  <si>
    <t>信元</t>
  </si>
  <si>
    <t>自云</t>
  </si>
  <si>
    <t>安厚仁</t>
  </si>
  <si>
    <t>載和</t>
  </si>
  <si>
    <t>尹榮立</t>
  </si>
  <si>
    <t>允</t>
  </si>
  <si>
    <t>雲世</t>
  </si>
  <si>
    <t>信懷</t>
  </si>
  <si>
    <t>許富貴</t>
  </si>
  <si>
    <t>業武鰥夫</t>
  </si>
  <si>
    <t>就方</t>
  </si>
  <si>
    <t>戒逸</t>
  </si>
  <si>
    <t>功臣忠義</t>
  </si>
  <si>
    <t>辛應日</t>
  </si>
  <si>
    <t>太占</t>
  </si>
  <si>
    <t>蔣世甫</t>
  </si>
  <si>
    <t>大和</t>
  </si>
  <si>
    <t>尙己</t>
  </si>
  <si>
    <t>爾度</t>
  </si>
  <si>
    <t>褧文</t>
  </si>
  <si>
    <t>全興逸</t>
  </si>
  <si>
    <t>汝一</t>
  </si>
  <si>
    <t>大榮</t>
  </si>
  <si>
    <t>乭今</t>
  </si>
  <si>
    <t>永眞</t>
  </si>
  <si>
    <t>白氏代子</t>
  </si>
  <si>
    <t>蔣</t>
  </si>
  <si>
    <t>世甫</t>
  </si>
  <si>
    <t>白朱</t>
  </si>
  <si>
    <t>熙允</t>
  </si>
  <si>
    <t>基春</t>
  </si>
  <si>
    <t>夫遠</t>
  </si>
  <si>
    <t>以衡</t>
  </si>
  <si>
    <t>廷蘭</t>
  </si>
  <si>
    <t>安應立</t>
  </si>
  <si>
    <t>守娘</t>
  </si>
  <si>
    <t>仁眞</t>
  </si>
  <si>
    <t>朴慶餘</t>
  </si>
  <si>
    <t>姜永文</t>
  </si>
  <si>
    <t>得文</t>
  </si>
  <si>
    <t>徐愛上</t>
  </si>
  <si>
    <t>太生</t>
  </si>
  <si>
    <t>騎保兵</t>
  </si>
  <si>
    <t>弘男</t>
  </si>
  <si>
    <t>武立</t>
  </si>
  <si>
    <t>全右京</t>
  </si>
  <si>
    <t>咸陽</t>
  </si>
  <si>
    <t>私奴兩脚病人</t>
  </si>
  <si>
    <t>億金</t>
  </si>
  <si>
    <t>貴成</t>
  </si>
  <si>
    <t>世京</t>
  </si>
  <si>
    <t>尹思日</t>
  </si>
  <si>
    <t>愛上</t>
  </si>
  <si>
    <t>山每</t>
  </si>
  <si>
    <t>德正</t>
  </si>
  <si>
    <t>朴日東</t>
  </si>
  <si>
    <t>今故</t>
  </si>
  <si>
    <t>日順</t>
  </si>
  <si>
    <t>乭萬</t>
  </si>
  <si>
    <t>愛化</t>
  </si>
  <si>
    <t>尙喆</t>
  </si>
  <si>
    <t>好卞</t>
  </si>
  <si>
    <t>納粟通政大夫</t>
  </si>
  <si>
    <t>起生</t>
  </si>
  <si>
    <t>細</t>
  </si>
  <si>
    <t>劉戒尙</t>
  </si>
  <si>
    <t>居昌</t>
  </si>
  <si>
    <t>承立</t>
  </si>
  <si>
    <t>順</t>
  </si>
  <si>
    <t>崔貞</t>
  </si>
  <si>
    <t>蔚珍</t>
  </si>
  <si>
    <t>禁保耳聾病人</t>
  </si>
  <si>
    <t>金䎞之</t>
  </si>
  <si>
    <t>林有世</t>
  </si>
  <si>
    <t>禁保府軍官</t>
  </si>
  <si>
    <t>太命</t>
  </si>
  <si>
    <t>郭愛男</t>
  </si>
  <si>
    <t>哲</t>
  </si>
  <si>
    <t>克敏</t>
  </si>
  <si>
    <t>永申</t>
  </si>
  <si>
    <t>金蘭X</t>
  </si>
  <si>
    <t>永彔</t>
  </si>
  <si>
    <t>開雲</t>
  </si>
  <si>
    <t>貴鶴</t>
  </si>
  <si>
    <t>李萬男</t>
  </si>
  <si>
    <t>日老</t>
  </si>
  <si>
    <t>朴文右</t>
  </si>
  <si>
    <t>武學府別隊</t>
  </si>
  <si>
    <t>有瑞</t>
  </si>
  <si>
    <t>興陽</t>
  </si>
  <si>
    <t>自新</t>
  </si>
  <si>
    <t>成宇</t>
  </si>
  <si>
    <t>箕子殿參奉</t>
  </si>
  <si>
    <t>郭業老</t>
  </si>
  <si>
    <t>尙哲</t>
  </si>
  <si>
    <t>萬奉</t>
  </si>
  <si>
    <t>兩脚病人</t>
  </si>
  <si>
    <t>時萬</t>
  </si>
  <si>
    <t>南進石</t>
  </si>
  <si>
    <t>夫雲</t>
  </si>
  <si>
    <t>今龍</t>
  </si>
  <si>
    <t>禦侮將軍行訓鍊院判官</t>
  </si>
  <si>
    <t>克泰</t>
  </si>
  <si>
    <t>朴賢</t>
  </si>
  <si>
    <t>奉長</t>
  </si>
  <si>
    <t>云先</t>
  </si>
  <si>
    <t>植</t>
  </si>
  <si>
    <t>命新</t>
  </si>
  <si>
    <t>思日</t>
  </si>
  <si>
    <t>彦夫</t>
  </si>
  <si>
    <t>李邦賢</t>
  </si>
  <si>
    <t>進善</t>
  </si>
  <si>
    <t>承仕郞典省署參奉</t>
  </si>
  <si>
    <t>景會</t>
  </si>
  <si>
    <t>應生</t>
  </si>
  <si>
    <t>金克太</t>
  </si>
  <si>
    <t>妻母</t>
  </si>
  <si>
    <t>尹江牙之</t>
  </si>
  <si>
    <t>尙云</t>
  </si>
  <si>
    <t>唜生</t>
  </si>
  <si>
    <t>李愛上</t>
  </si>
  <si>
    <t>爾昌</t>
  </si>
  <si>
    <t>命右</t>
  </si>
  <si>
    <t>琴益</t>
  </si>
  <si>
    <t>司資監主簿</t>
  </si>
  <si>
    <t>全億裕</t>
  </si>
  <si>
    <t>海州</t>
  </si>
  <si>
    <t>有權</t>
  </si>
  <si>
    <t>英達</t>
  </si>
  <si>
    <t>貴望</t>
  </si>
  <si>
    <t>李仁俊</t>
  </si>
  <si>
    <t>父</t>
  </si>
  <si>
    <t>買得奴禁保</t>
  </si>
  <si>
    <t>日中</t>
  </si>
  <si>
    <t>韓戒上</t>
  </si>
  <si>
    <t>命眞</t>
  </si>
  <si>
    <t>尙萬</t>
  </si>
  <si>
    <t>納粟通政</t>
  </si>
  <si>
    <t>裵岦</t>
  </si>
  <si>
    <t>永業</t>
  </si>
  <si>
    <t>崔士龍</t>
  </si>
  <si>
    <t>御營軍展力副尉兼司僕</t>
  </si>
  <si>
    <t>世鳳</t>
  </si>
  <si>
    <t>裵是褧</t>
  </si>
  <si>
    <t>方</t>
  </si>
  <si>
    <t>以元</t>
  </si>
  <si>
    <t>原云</t>
  </si>
  <si>
    <t>梁奉尙</t>
  </si>
  <si>
    <t>云才</t>
  </si>
  <si>
    <t>雲守</t>
  </si>
  <si>
    <t>武學巡帶率軍官</t>
  </si>
  <si>
    <t>太公</t>
  </si>
  <si>
    <t>昌甫</t>
  </si>
  <si>
    <t>大熙</t>
  </si>
  <si>
    <t>義敏</t>
  </si>
  <si>
    <t>李載發</t>
  </si>
  <si>
    <t>雲石</t>
  </si>
  <si>
    <t>謹發</t>
  </si>
  <si>
    <t>金風岦</t>
  </si>
  <si>
    <t>信杰</t>
  </si>
  <si>
    <t>朱生</t>
  </si>
  <si>
    <t>哲玉</t>
  </si>
  <si>
    <t>信金</t>
  </si>
  <si>
    <t>趙雲致</t>
  </si>
  <si>
    <t>俊發</t>
  </si>
  <si>
    <t>餘丁</t>
  </si>
  <si>
    <t>得京</t>
  </si>
  <si>
    <t>戒南</t>
  </si>
  <si>
    <t>高文生</t>
  </si>
  <si>
    <t>兼司僕巡將官</t>
  </si>
  <si>
    <t>雲致</t>
  </si>
  <si>
    <t>金好楫</t>
  </si>
  <si>
    <t>貴發</t>
  </si>
  <si>
    <t>庚X</t>
  </si>
  <si>
    <t>御營軍兼司僕</t>
  </si>
  <si>
    <t>仲先</t>
  </si>
  <si>
    <t>世慶</t>
  </si>
  <si>
    <t>振武原從功臣展力副尉守門將</t>
  </si>
  <si>
    <t>仲南</t>
  </si>
  <si>
    <t>希邦</t>
  </si>
  <si>
    <t>許春立</t>
  </si>
  <si>
    <t>太載</t>
  </si>
  <si>
    <t>仲觀</t>
  </si>
  <si>
    <t>善雲</t>
  </si>
  <si>
    <t>士履</t>
  </si>
  <si>
    <t>白守良</t>
  </si>
  <si>
    <t>率養祖母</t>
  </si>
  <si>
    <t>德順</t>
  </si>
  <si>
    <t>丁巳逃亡</t>
  </si>
  <si>
    <t>尙南</t>
  </si>
  <si>
    <t>全仲望</t>
  </si>
  <si>
    <t>砲保老除</t>
  </si>
  <si>
    <t>仲華</t>
  </si>
  <si>
    <t>太原</t>
  </si>
  <si>
    <t>仲化</t>
  </si>
  <si>
    <t>進右</t>
  </si>
  <si>
    <t>姜克先</t>
  </si>
  <si>
    <t>業武架山守堞軍官</t>
  </si>
  <si>
    <t>仲望</t>
  </si>
  <si>
    <t>完萬</t>
  </si>
  <si>
    <t>就渭</t>
  </si>
  <si>
    <t>愛日</t>
  </si>
  <si>
    <t>金承發</t>
  </si>
  <si>
    <t>貴奉</t>
  </si>
  <si>
    <t>成卜</t>
  </si>
  <si>
    <t>劉丁男</t>
  </si>
  <si>
    <t>夢夏</t>
  </si>
  <si>
    <t>騎保府軍官</t>
  </si>
  <si>
    <t>完平</t>
  </si>
  <si>
    <t>忠元</t>
  </si>
  <si>
    <t>尙伊</t>
  </si>
  <si>
    <t>訓鍊奉事振武原從功臣</t>
  </si>
  <si>
    <t>得兪</t>
  </si>
  <si>
    <t>金永彔</t>
  </si>
  <si>
    <t>世萬</t>
  </si>
  <si>
    <t>勵節校尉訓鍊院判官</t>
  </si>
  <si>
    <t>就業</t>
  </si>
  <si>
    <t>徐黃</t>
  </si>
  <si>
    <t>之鳴</t>
  </si>
  <si>
    <t>益</t>
  </si>
  <si>
    <t>朴夫祥</t>
  </si>
  <si>
    <t>重太</t>
  </si>
  <si>
    <t>五眞</t>
  </si>
  <si>
    <t>不知</t>
  </si>
  <si>
    <t>周亡</t>
  </si>
  <si>
    <t>自奉</t>
  </si>
  <si>
    <t>大仲</t>
  </si>
  <si>
    <t>功臣</t>
  </si>
  <si>
    <t>連世</t>
  </si>
  <si>
    <t>權廷立</t>
  </si>
  <si>
    <t>趙慶旭</t>
  </si>
  <si>
    <t>信白</t>
  </si>
  <si>
    <t>命基</t>
  </si>
  <si>
    <t>仁連</t>
  </si>
  <si>
    <t>車談</t>
  </si>
  <si>
    <t>光陽</t>
  </si>
  <si>
    <t>相㱓</t>
  </si>
  <si>
    <t>得昌</t>
  </si>
  <si>
    <t>天益</t>
  </si>
  <si>
    <t>朴斗吉</t>
  </si>
  <si>
    <t>春德</t>
  </si>
  <si>
    <t>一上</t>
  </si>
  <si>
    <t>以良</t>
  </si>
  <si>
    <t>日光</t>
  </si>
  <si>
    <t>漆谷</t>
  </si>
  <si>
    <t>一金</t>
  </si>
  <si>
    <t>宣略將軍行龍驤衛副司果</t>
  </si>
  <si>
    <t>世益</t>
  </si>
  <si>
    <t>希相</t>
  </si>
  <si>
    <t>德男</t>
  </si>
  <si>
    <t>李得命</t>
  </si>
  <si>
    <t>慶旭</t>
  </si>
  <si>
    <t>三老</t>
  </si>
  <si>
    <t>完實</t>
  </si>
  <si>
    <t>雲達</t>
  </si>
  <si>
    <t>和立</t>
  </si>
  <si>
    <t>奉基</t>
  </si>
  <si>
    <t>金戒東</t>
  </si>
  <si>
    <t>風立</t>
  </si>
  <si>
    <t>尹福</t>
  </si>
  <si>
    <t>朴以弘</t>
  </si>
  <si>
    <t>雲彩</t>
  </si>
  <si>
    <t>以鳴</t>
  </si>
  <si>
    <t>廷豪</t>
  </si>
  <si>
    <t>榮富</t>
  </si>
  <si>
    <t>金光立</t>
  </si>
  <si>
    <t>甲寅逃亡</t>
  </si>
  <si>
    <t>奴從玉</t>
  </si>
  <si>
    <t>禁保老除</t>
  </si>
  <si>
    <t>連望</t>
  </si>
  <si>
    <t>世興</t>
  </si>
  <si>
    <t>裵依信</t>
  </si>
  <si>
    <t>宣務郞</t>
  </si>
  <si>
    <t>德守</t>
  </si>
  <si>
    <t>天白</t>
  </si>
  <si>
    <t>天發</t>
  </si>
  <si>
    <t>崔殷良</t>
  </si>
  <si>
    <t>李惟根</t>
  </si>
  <si>
    <t>石載</t>
  </si>
  <si>
    <t>德禹</t>
  </si>
  <si>
    <t>從玉</t>
  </si>
  <si>
    <t>日文</t>
  </si>
  <si>
    <t>愛郞</t>
  </si>
  <si>
    <t>信弼</t>
  </si>
  <si>
    <t>金南</t>
  </si>
  <si>
    <t>大宗</t>
  </si>
  <si>
    <t>周良</t>
  </si>
  <si>
    <t>老職通政</t>
  </si>
  <si>
    <t>己元</t>
  </si>
  <si>
    <t>金應海</t>
  </si>
  <si>
    <t>千發</t>
  </si>
  <si>
    <t>崔大宗</t>
  </si>
  <si>
    <t>原州</t>
  </si>
  <si>
    <t>茂</t>
  </si>
  <si>
    <t>守元</t>
  </si>
  <si>
    <t>林善夏</t>
  </si>
  <si>
    <t>是褧</t>
  </si>
  <si>
    <t>振維</t>
  </si>
  <si>
    <t>成均生員</t>
  </si>
  <si>
    <t>成郁</t>
  </si>
  <si>
    <t>金是鳴</t>
  </si>
  <si>
    <t>夢先</t>
  </si>
  <si>
    <t>金進方</t>
  </si>
  <si>
    <t>根發</t>
  </si>
  <si>
    <t>辛巳逃亡</t>
  </si>
  <si>
    <t>朴時海故代妻</t>
  </si>
  <si>
    <t>御保兼司僕</t>
  </si>
  <si>
    <t>進方</t>
  </si>
  <si>
    <t>春和</t>
  </si>
  <si>
    <t>趙唜生</t>
  </si>
  <si>
    <t>能信</t>
  </si>
  <si>
    <t>茂連</t>
  </si>
  <si>
    <t>金鶴</t>
  </si>
  <si>
    <t>萬先</t>
  </si>
  <si>
    <t>萬達</t>
  </si>
  <si>
    <t>兼司僕</t>
  </si>
  <si>
    <t>進應</t>
  </si>
  <si>
    <t>以達</t>
  </si>
  <si>
    <t>廣州</t>
  </si>
  <si>
    <t>玄風忠贊衛</t>
  </si>
  <si>
    <t>命柱</t>
  </si>
  <si>
    <t>振武原從功臣訓鍊奉事</t>
  </si>
  <si>
    <t>道一</t>
  </si>
  <si>
    <t>希明</t>
  </si>
  <si>
    <t>薛貴男</t>
  </si>
  <si>
    <t>奴仁國</t>
  </si>
  <si>
    <t>安</t>
  </si>
  <si>
    <t>善方</t>
  </si>
  <si>
    <t>尙立</t>
  </si>
  <si>
    <t>李加未</t>
  </si>
  <si>
    <t>熊川</t>
  </si>
  <si>
    <t>世吉</t>
  </si>
  <si>
    <t>仁風</t>
  </si>
  <si>
    <t>宋喆</t>
  </si>
  <si>
    <t>守占</t>
  </si>
  <si>
    <t>於里叱者未</t>
  </si>
  <si>
    <t>九平</t>
  </si>
  <si>
    <t>朴文興</t>
  </si>
  <si>
    <t>必丁</t>
  </si>
  <si>
    <t>連生</t>
  </si>
  <si>
    <t>金士立</t>
  </si>
  <si>
    <t>分進</t>
  </si>
  <si>
    <t>葛以萬</t>
  </si>
  <si>
    <t>自右</t>
  </si>
  <si>
    <t>助是</t>
  </si>
  <si>
    <t>大同</t>
  </si>
  <si>
    <t>達立</t>
  </si>
  <si>
    <t>儀雲</t>
  </si>
  <si>
    <t>仁國</t>
  </si>
  <si>
    <t>今春</t>
  </si>
  <si>
    <t>泗川</t>
  </si>
  <si>
    <t>崔起漢</t>
  </si>
  <si>
    <t>寺奴</t>
  </si>
  <si>
    <t>己天</t>
  </si>
  <si>
    <t>彦國</t>
  </si>
  <si>
    <t>文戒弘</t>
  </si>
  <si>
    <t>仁望</t>
  </si>
  <si>
    <t>李桓</t>
  </si>
  <si>
    <t>夫貴</t>
  </si>
  <si>
    <t>劉召史</t>
  </si>
  <si>
    <t>應夫</t>
  </si>
  <si>
    <t>劉汗廷</t>
  </si>
  <si>
    <t>全羅道</t>
  </si>
  <si>
    <t>鄭生柱</t>
  </si>
  <si>
    <t>古里孫伊</t>
  </si>
  <si>
    <t>李召史</t>
  </si>
  <si>
    <t>李八百</t>
  </si>
  <si>
    <t>禁衛軍展力副衛兼司僕</t>
  </si>
  <si>
    <t>時完</t>
  </si>
  <si>
    <t>豊年</t>
  </si>
  <si>
    <t>益采</t>
  </si>
  <si>
    <t>訓鍊判官</t>
  </si>
  <si>
    <t>俊儀</t>
  </si>
  <si>
    <t>金大日</t>
  </si>
  <si>
    <t>趙成弼</t>
  </si>
  <si>
    <t>業武府出使軍官</t>
  </si>
  <si>
    <t>萬杰</t>
  </si>
  <si>
    <t>贈通政大夫承政院左承旨兼經筵參贊官行通訓大夫平壤府庶尹平壤鎭兵馬僉制使</t>
  </si>
  <si>
    <t>弘右</t>
  </si>
  <si>
    <t>喆</t>
  </si>
  <si>
    <t>伯樽</t>
  </si>
  <si>
    <t>鄭贊</t>
  </si>
  <si>
    <t>救活奴</t>
  </si>
  <si>
    <t>本府將官</t>
  </si>
  <si>
    <t>成弼</t>
  </si>
  <si>
    <t>儀男</t>
  </si>
  <si>
    <t>朴自ㄱ者未</t>
  </si>
  <si>
    <t>金道元</t>
  </si>
  <si>
    <t>元儀</t>
  </si>
  <si>
    <t>愼命</t>
  </si>
  <si>
    <t>正太</t>
  </si>
  <si>
    <t>朴思見</t>
  </si>
  <si>
    <t>永林</t>
  </si>
  <si>
    <t>大殷</t>
  </si>
  <si>
    <t>尹正民</t>
  </si>
  <si>
    <t>寡婦</t>
  </si>
  <si>
    <t>天祥</t>
  </si>
  <si>
    <t>陳蕃</t>
  </si>
  <si>
    <t>卓</t>
  </si>
  <si>
    <t>仁周</t>
  </si>
  <si>
    <t>典牲署參奉</t>
  </si>
  <si>
    <t>李得信</t>
  </si>
  <si>
    <t>雲漢</t>
  </si>
  <si>
    <t>德隣</t>
  </si>
  <si>
    <t>一鳴</t>
  </si>
  <si>
    <t>善弼</t>
  </si>
  <si>
    <t>厚進</t>
  </si>
  <si>
    <t>莫春</t>
  </si>
  <si>
    <t>戊戌逃亡</t>
  </si>
  <si>
    <t>奴貴三</t>
  </si>
  <si>
    <t>拒弼</t>
  </si>
  <si>
    <t>鎭蕃</t>
  </si>
  <si>
    <t>趙雲漢</t>
  </si>
  <si>
    <t>進胤</t>
  </si>
  <si>
    <t>有方</t>
  </si>
  <si>
    <t>貞一</t>
  </si>
  <si>
    <t>朴玉生</t>
  </si>
  <si>
    <t>以俊</t>
  </si>
  <si>
    <t>進玉</t>
  </si>
  <si>
    <t>後辰</t>
  </si>
  <si>
    <t>貴三</t>
  </si>
  <si>
    <t>汝三</t>
  </si>
  <si>
    <t>有貴</t>
  </si>
  <si>
    <t>鄭世好</t>
  </si>
  <si>
    <t>尹廷民</t>
  </si>
  <si>
    <t>展力副尉兼司僕御營軍</t>
  </si>
  <si>
    <t>哲江</t>
  </si>
  <si>
    <t>元立</t>
  </si>
  <si>
    <t>己云</t>
  </si>
  <si>
    <t>啓功郞禮賓寺直長</t>
  </si>
  <si>
    <t>全爾廷</t>
  </si>
  <si>
    <t>㗡德</t>
  </si>
  <si>
    <t>京</t>
  </si>
  <si>
    <t>李觀</t>
  </si>
  <si>
    <t>俊伊</t>
  </si>
  <si>
    <t>一天</t>
  </si>
  <si>
    <t>二月</t>
  </si>
  <si>
    <t>琇</t>
  </si>
  <si>
    <t>沃川</t>
  </si>
  <si>
    <t>克欽</t>
  </si>
  <si>
    <t>有慶</t>
  </si>
  <si>
    <t>時憲</t>
  </si>
  <si>
    <t>昌沃</t>
  </si>
  <si>
    <t>大悅</t>
  </si>
  <si>
    <t>今立</t>
  </si>
  <si>
    <t>今海</t>
  </si>
  <si>
    <t>今男</t>
  </si>
  <si>
    <t>汝加里</t>
  </si>
  <si>
    <t>儀進</t>
  </si>
  <si>
    <t>三彔</t>
  </si>
  <si>
    <t>貴丹</t>
  </si>
  <si>
    <t>後邑種</t>
  </si>
  <si>
    <t>河北</t>
  </si>
  <si>
    <t>承萬</t>
  </si>
  <si>
    <t>同文</t>
  </si>
  <si>
    <t>殷代</t>
  </si>
  <si>
    <t>必先</t>
  </si>
  <si>
    <t>盧元杰</t>
  </si>
  <si>
    <t>今伊</t>
  </si>
  <si>
    <t>項羽</t>
  </si>
  <si>
    <t>李命金</t>
  </si>
  <si>
    <t>延卜</t>
  </si>
  <si>
    <t>鄭守男</t>
  </si>
  <si>
    <t>金儀云</t>
  </si>
  <si>
    <t>自業</t>
  </si>
  <si>
    <t>天一</t>
  </si>
  <si>
    <t>乭男</t>
  </si>
  <si>
    <t>山</t>
  </si>
  <si>
    <t>元化</t>
  </si>
  <si>
    <t>金唜戍</t>
  </si>
  <si>
    <t>山卜</t>
  </si>
  <si>
    <t>山守</t>
  </si>
  <si>
    <t>金唜守</t>
  </si>
  <si>
    <t>順化</t>
  </si>
  <si>
    <t>順弼</t>
  </si>
  <si>
    <t>士哲</t>
  </si>
  <si>
    <t>崔氏</t>
  </si>
  <si>
    <t>七工</t>
  </si>
  <si>
    <t>大卜</t>
  </si>
  <si>
    <t>茂之</t>
  </si>
  <si>
    <t>儀女</t>
  </si>
  <si>
    <t>乙巳加現</t>
  </si>
  <si>
    <t>私奴騎保</t>
  </si>
  <si>
    <t>儀云</t>
  </si>
  <si>
    <t>朴再連</t>
  </si>
  <si>
    <t>斤好</t>
  </si>
  <si>
    <t>得好</t>
  </si>
  <si>
    <t>介業</t>
  </si>
  <si>
    <t>貴介</t>
  </si>
  <si>
    <t>朴再巾</t>
  </si>
  <si>
    <t>一萬</t>
  </si>
  <si>
    <t>自ㄱ春</t>
  </si>
  <si>
    <t>㗡上</t>
  </si>
  <si>
    <t>七牙</t>
  </si>
  <si>
    <t>八男</t>
  </si>
  <si>
    <t>七月</t>
  </si>
  <si>
    <t>柳月明</t>
  </si>
  <si>
    <t>鄭應龜</t>
  </si>
  <si>
    <t>歇介</t>
  </si>
  <si>
    <t>朴松立</t>
  </si>
  <si>
    <t>X金</t>
  </si>
  <si>
    <t>鰥夫</t>
  </si>
  <si>
    <t>文興</t>
  </si>
  <si>
    <t>應琳</t>
  </si>
  <si>
    <t>世堅</t>
  </si>
  <si>
    <t>馬京立</t>
  </si>
  <si>
    <t>冠山</t>
  </si>
  <si>
    <t>朴命昌</t>
  </si>
  <si>
    <t>沈</t>
  </si>
  <si>
    <t>道云</t>
  </si>
  <si>
    <t>生</t>
  </si>
  <si>
    <t>士同</t>
  </si>
  <si>
    <t>裵啓長</t>
  </si>
  <si>
    <t>久男</t>
  </si>
  <si>
    <t>元同</t>
  </si>
  <si>
    <t>陳己男</t>
  </si>
  <si>
    <t>命昌</t>
  </si>
  <si>
    <t>宗善</t>
  </si>
  <si>
    <t>原從功臣秉節校尉龍驤衛副司果</t>
  </si>
  <si>
    <t>將仕郞軍資監參奉</t>
  </si>
  <si>
    <t>㱓守</t>
  </si>
  <si>
    <t>通訓大夫行軍資監正</t>
  </si>
  <si>
    <t>裵洪老</t>
  </si>
  <si>
    <t>云巾</t>
  </si>
  <si>
    <t>一奉</t>
  </si>
  <si>
    <t>南唜卜</t>
  </si>
  <si>
    <t>文豪</t>
  </si>
  <si>
    <t>宣略將軍行釜山鎭管開雲浦水軍萬戶</t>
  </si>
  <si>
    <t>金克馨</t>
  </si>
  <si>
    <t>俊世</t>
  </si>
  <si>
    <t>進弘</t>
  </si>
  <si>
    <t>仁璜</t>
  </si>
  <si>
    <t>公晛</t>
  </si>
  <si>
    <t>云尙</t>
  </si>
  <si>
    <t>安得立</t>
  </si>
  <si>
    <t>順X</t>
  </si>
  <si>
    <t>峻</t>
  </si>
  <si>
    <t>遇民</t>
  </si>
  <si>
    <t>大夫</t>
  </si>
  <si>
    <t>曺應守</t>
  </si>
  <si>
    <t>延生</t>
  </si>
  <si>
    <t>自ㄱ者未</t>
  </si>
  <si>
    <t>善希</t>
  </si>
  <si>
    <t>夏卜</t>
  </si>
  <si>
    <t>納粟察訪</t>
  </si>
  <si>
    <t>李聖吉</t>
  </si>
  <si>
    <t>已上元戶貳百肆戶 人口玖百貳拾伍口</t>
  </si>
  <si>
    <t>年度</t>
  </si>
  <si>
    <t>面名</t>
  </si>
  <si>
    <t>면명</t>
  </si>
  <si>
    <t>順番</t>
  </si>
  <si>
    <t>主戶</t>
  </si>
  <si>
    <t>주호</t>
  </si>
  <si>
    <t>태종리</t>
  </si>
  <si>
    <t>리명</t>
  </si>
  <si>
    <t>박명창</t>
  </si>
  <si>
    <t>노귀삼</t>
  </si>
  <si>
    <t>조성필</t>
  </si>
  <si>
    <t>노인국</t>
  </si>
  <si>
    <t>노종옥</t>
  </si>
  <si>
    <t>조경욱</t>
  </si>
  <si>
    <t>전중망</t>
  </si>
  <si>
    <t>조운치</t>
  </si>
  <si>
    <t>윤강아지</t>
  </si>
  <si>
    <t>장세보</t>
  </si>
  <si>
    <t>노삼선</t>
  </si>
  <si>
    <t>노순길</t>
  </si>
  <si>
    <t>석홍안</t>
  </si>
  <si>
    <t>최순명</t>
  </si>
  <si>
    <t>최진삼</t>
  </si>
  <si>
    <t>석진철</t>
  </si>
  <si>
    <t>정몽필</t>
  </si>
  <si>
    <t>노윤창</t>
  </si>
  <si>
    <t>박한</t>
  </si>
  <si>
    <t>노세업</t>
  </si>
  <si>
    <t>노인백</t>
  </si>
  <si>
    <t>박만중</t>
  </si>
  <si>
    <t>박만의</t>
  </si>
  <si>
    <t>노삼봉</t>
  </si>
  <si>
    <t>박걸만</t>
  </si>
  <si>
    <t>노두봉</t>
  </si>
  <si>
    <t>채명금</t>
  </si>
  <si>
    <t>노오선</t>
  </si>
  <si>
    <t>정태우</t>
  </si>
  <si>
    <t>윤시우</t>
  </si>
  <si>
    <t>통수</t>
  </si>
  <si>
    <t>신호</t>
  </si>
  <si>
    <t>박시해고대처</t>
  </si>
  <si>
    <t>백씨대자</t>
  </si>
  <si>
    <t>배여도대손</t>
  </si>
  <si>
    <t>백상렴고대자</t>
  </si>
  <si>
    <t>강씨고대자</t>
  </si>
  <si>
    <t>최점고대자</t>
  </si>
  <si>
    <t>유덕만고대자</t>
  </si>
  <si>
    <t>노해운고대처</t>
  </si>
  <si>
    <t>조정달고대자</t>
  </si>
  <si>
    <t>조영달고대자</t>
  </si>
  <si>
    <t>장필영고대처</t>
  </si>
  <si>
    <t>채두일고대처</t>
  </si>
  <si>
    <t>대호</t>
  </si>
  <si>
    <t>녀</t>
  </si>
  <si>
    <t>솔처모</t>
  </si>
  <si>
    <t>처</t>
  </si>
  <si>
    <t>솔녀</t>
  </si>
  <si>
    <t>부</t>
  </si>
  <si>
    <t>솔자</t>
  </si>
  <si>
    <t>자</t>
  </si>
  <si>
    <t>의녀</t>
  </si>
  <si>
    <t>손자</t>
  </si>
  <si>
    <t>처제</t>
  </si>
  <si>
    <t>매</t>
  </si>
  <si>
    <t>솔모</t>
  </si>
  <si>
    <t>손녀</t>
  </si>
  <si>
    <t>외손자</t>
  </si>
  <si>
    <t>솔제</t>
  </si>
  <si>
    <t>질자</t>
  </si>
  <si>
    <t>제</t>
  </si>
  <si>
    <t>솔양조모</t>
  </si>
  <si>
    <t>후처</t>
  </si>
  <si>
    <t>모</t>
  </si>
  <si>
    <t>처모</t>
  </si>
  <si>
    <t>질녀</t>
  </si>
  <si>
    <t>비부</t>
  </si>
  <si>
    <t>솔조</t>
  </si>
  <si>
    <t>형</t>
  </si>
  <si>
    <t>숙모</t>
  </si>
  <si>
    <t>첩</t>
  </si>
  <si>
    <t>이성사촌</t>
  </si>
  <si>
    <t>솔매</t>
  </si>
  <si>
    <t>이성질자</t>
  </si>
  <si>
    <t>고공</t>
  </si>
  <si>
    <t>서</t>
  </si>
  <si>
    <t>솔질녀</t>
  </si>
  <si>
    <t>솔손녀</t>
  </si>
  <si>
    <t>이성질</t>
  </si>
  <si>
    <t>종질</t>
  </si>
  <si>
    <t>종제</t>
  </si>
  <si>
    <t>서모</t>
  </si>
  <si>
    <t>동성종질</t>
  </si>
  <si>
    <t>노처</t>
  </si>
  <si>
    <t>종숙</t>
  </si>
  <si>
    <t>처남</t>
  </si>
  <si>
    <t>수</t>
  </si>
  <si>
    <t>이성족형</t>
  </si>
  <si>
    <t>첩남</t>
  </si>
  <si>
    <t>호내위상</t>
  </si>
  <si>
    <t>무학</t>
  </si>
  <si>
    <t>업무</t>
  </si>
  <si>
    <t>충찬위</t>
  </si>
  <si>
    <t>과녀</t>
  </si>
  <si>
    <t>업무가산수첩군관</t>
  </si>
  <si>
    <t>환부</t>
  </si>
  <si>
    <t>사노</t>
  </si>
  <si>
    <t>사비</t>
  </si>
  <si>
    <t>사노속오</t>
  </si>
  <si>
    <t>사노기보</t>
  </si>
  <si>
    <t>사노순아병</t>
  </si>
  <si>
    <t>수군</t>
  </si>
  <si>
    <t>노</t>
  </si>
  <si>
    <t>비</t>
  </si>
  <si>
    <t>유학</t>
  </si>
  <si>
    <t>전력부위겸사복어영군</t>
  </si>
  <si>
    <t>과부</t>
  </si>
  <si>
    <t>본부장관</t>
  </si>
  <si>
    <t>구활노</t>
  </si>
  <si>
    <t>업무부출사군관</t>
  </si>
  <si>
    <t>금위군전력부위겸사복</t>
  </si>
  <si>
    <t>어보</t>
  </si>
  <si>
    <t>어영군</t>
  </si>
  <si>
    <t>현풍충찬위</t>
  </si>
  <si>
    <t>어보겸사복</t>
  </si>
  <si>
    <t>노속오</t>
  </si>
  <si>
    <t>업무순장관</t>
  </si>
  <si>
    <t>노순아병</t>
  </si>
  <si>
    <t>맹인</t>
  </si>
  <si>
    <t>포보</t>
  </si>
  <si>
    <t>업유</t>
  </si>
  <si>
    <t>순대솔출사군관</t>
  </si>
  <si>
    <t>기보부군관</t>
  </si>
  <si>
    <t>순장관</t>
  </si>
  <si>
    <t>업무부군관</t>
  </si>
  <si>
    <t>금보</t>
  </si>
  <si>
    <t>어영군겸사복</t>
  </si>
  <si>
    <t>겸사복순장관</t>
  </si>
  <si>
    <t>전력부위겸사복</t>
  </si>
  <si>
    <t>무학순대솔군관</t>
  </si>
  <si>
    <t>어영군전력부위겸사복</t>
  </si>
  <si>
    <t>매득노금보</t>
  </si>
  <si>
    <t>봉수군</t>
  </si>
  <si>
    <t>무학부별대</t>
  </si>
  <si>
    <t>보인</t>
  </si>
  <si>
    <t>금보부군관</t>
  </si>
  <si>
    <t>금보이롱병인</t>
  </si>
  <si>
    <t>업무환부</t>
  </si>
  <si>
    <t>매득비</t>
  </si>
  <si>
    <t>순재가청화병</t>
  </si>
  <si>
    <t>사노사직단직</t>
  </si>
  <si>
    <t>부장관</t>
  </si>
  <si>
    <t>순대솔출사군관순장관</t>
  </si>
  <si>
    <t>순아병</t>
  </si>
  <si>
    <t>금위군</t>
  </si>
  <si>
    <t>업무순대솔출사군관</t>
  </si>
  <si>
    <t>무학가향소</t>
  </si>
  <si>
    <t>환부무학</t>
  </si>
  <si>
    <t>부군관</t>
  </si>
  <si>
    <t>노순군뢰</t>
  </si>
  <si>
    <t>납가선부부</t>
  </si>
  <si>
    <t>무학환부</t>
  </si>
  <si>
    <t>업무순출사군관</t>
  </si>
  <si>
    <t>매득노대솔청화병</t>
  </si>
  <si>
    <t>매득노</t>
  </si>
  <si>
    <t>노사직단직</t>
  </si>
  <si>
    <t>납가선대부</t>
  </si>
  <si>
    <t>교생</t>
  </si>
  <si>
    <t>납선교랑안기도참방</t>
  </si>
  <si>
    <t>순궁인</t>
  </si>
  <si>
    <t>순마군</t>
  </si>
  <si>
    <t>기보</t>
  </si>
  <si>
    <t>무학부군관</t>
  </si>
  <si>
    <t>부안부무학부군관</t>
  </si>
  <si>
    <t>가산수첩군관</t>
  </si>
  <si>
    <t>순아병수군</t>
  </si>
  <si>
    <t>황산역리</t>
  </si>
  <si>
    <t>매득노속오보</t>
  </si>
  <si>
    <t>인리보</t>
  </si>
  <si>
    <t>전력부위겸사복금위군</t>
  </si>
  <si>
    <t>납절충장군</t>
  </si>
  <si>
    <t>노순재가청화병</t>
  </si>
  <si>
    <t>노병인</t>
  </si>
  <si>
    <t>사노본부선자보</t>
  </si>
  <si>
    <t>속오</t>
  </si>
  <si>
    <t>순관청사후노</t>
  </si>
  <si>
    <t>과사비</t>
  </si>
  <si>
    <t>각병인</t>
  </si>
  <si>
    <t>충익위</t>
  </si>
  <si>
    <t>부군관업무</t>
  </si>
  <si>
    <t>금위보인</t>
  </si>
  <si>
    <t>우각병인</t>
  </si>
  <si>
    <t>충순위</t>
  </si>
  <si>
    <t>부안부수군부군관</t>
  </si>
  <si>
    <t>역보순대솔</t>
  </si>
  <si>
    <t>별대보부군관</t>
  </si>
  <si>
    <t>본부군관</t>
  </si>
  <si>
    <t>가산수첩청하전사노</t>
  </si>
  <si>
    <t>부별대</t>
  </si>
  <si>
    <t>노대솔청하전</t>
  </si>
  <si>
    <t>사과</t>
  </si>
  <si>
    <t>역리</t>
  </si>
  <si>
    <t>부마군</t>
  </si>
  <si>
    <t>순군뢰</t>
  </si>
  <si>
    <t>수첩군관업무</t>
  </si>
  <si>
    <t>업무수첩군관</t>
  </si>
  <si>
    <t>수첩군관</t>
  </si>
  <si>
    <t>성정군별포수</t>
  </si>
  <si>
    <t>노수첩화병</t>
  </si>
  <si>
    <t>노이롱병인</t>
  </si>
  <si>
    <t>겸사복부장관</t>
  </si>
  <si>
    <t>충의위</t>
  </si>
  <si>
    <t>충의위병절교위겸사과</t>
  </si>
  <si>
    <t>거사</t>
  </si>
  <si>
    <t>보인순재가</t>
  </si>
  <si>
    <t>호련대보</t>
  </si>
  <si>
    <t>주진군환부</t>
  </si>
  <si>
    <t>직역</t>
  </si>
  <si>
    <t>배</t>
  </si>
  <si>
    <t>박</t>
  </si>
  <si>
    <t>조</t>
  </si>
  <si>
    <t>최</t>
  </si>
  <si>
    <t>백</t>
  </si>
  <si>
    <t>석</t>
  </si>
  <si>
    <t>전</t>
  </si>
  <si>
    <t>방</t>
  </si>
  <si>
    <t>권</t>
  </si>
  <si>
    <t>정</t>
  </si>
  <si>
    <t>곽</t>
  </si>
  <si>
    <t>강</t>
  </si>
  <si>
    <t>허</t>
  </si>
  <si>
    <t>신</t>
  </si>
  <si>
    <t>도</t>
  </si>
  <si>
    <t>한</t>
  </si>
  <si>
    <t>안</t>
  </si>
  <si>
    <t>송</t>
  </si>
  <si>
    <t>채</t>
  </si>
  <si>
    <t>차</t>
  </si>
  <si>
    <t>윤</t>
  </si>
  <si>
    <t>손</t>
  </si>
  <si>
    <t>장</t>
  </si>
  <si>
    <t>구</t>
  </si>
  <si>
    <t>오</t>
  </si>
  <si>
    <t>홍</t>
  </si>
  <si>
    <t>유</t>
  </si>
  <si>
    <t>하</t>
  </si>
  <si>
    <t>고</t>
  </si>
  <si>
    <t>임</t>
  </si>
  <si>
    <t>문</t>
  </si>
  <si>
    <t>공</t>
  </si>
  <si>
    <t>은</t>
  </si>
  <si>
    <t>변</t>
  </si>
  <si>
    <t>성</t>
  </si>
  <si>
    <t>소사</t>
  </si>
  <si>
    <t>상립</t>
  </si>
  <si>
    <t>진홍</t>
  </si>
  <si>
    <t>철성</t>
  </si>
  <si>
    <t>명창</t>
  </si>
  <si>
    <t>씨</t>
  </si>
  <si>
    <t>태기</t>
  </si>
  <si>
    <t>문흥</t>
  </si>
  <si>
    <t>조시</t>
  </si>
  <si>
    <t>상례</t>
  </si>
  <si>
    <t>돌만</t>
  </si>
  <si>
    <t>칠월</t>
  </si>
  <si>
    <t>팔남</t>
  </si>
  <si>
    <t>칠아</t>
  </si>
  <si>
    <t>귀개</t>
  </si>
  <si>
    <t>의운</t>
  </si>
  <si>
    <t>사철</t>
  </si>
  <si>
    <t>순필</t>
  </si>
  <si>
    <t>순옥</t>
  </si>
  <si>
    <t>순화</t>
  </si>
  <si>
    <t>원화</t>
  </si>
  <si>
    <t>자업</t>
  </si>
  <si>
    <t>필선</t>
  </si>
  <si>
    <t>동문</t>
  </si>
  <si>
    <t>승만</t>
  </si>
  <si>
    <t>준걸</t>
  </si>
  <si>
    <t>몽필</t>
  </si>
  <si>
    <t>한례</t>
  </si>
  <si>
    <t>후읍종</t>
  </si>
  <si>
    <t>말진</t>
  </si>
  <si>
    <t>막진</t>
  </si>
  <si>
    <t>귀단</t>
  </si>
  <si>
    <t>삼록</t>
  </si>
  <si>
    <t>여가리</t>
  </si>
  <si>
    <t>금남</t>
  </si>
  <si>
    <t>금해</t>
  </si>
  <si>
    <t>금립</t>
  </si>
  <si>
    <t>대열</t>
  </si>
  <si>
    <t>창옥</t>
  </si>
  <si>
    <t>금춘</t>
  </si>
  <si>
    <t>이월</t>
  </si>
  <si>
    <t>만필</t>
  </si>
  <si>
    <t>여삼</t>
  </si>
  <si>
    <t>귀삼</t>
  </si>
  <si>
    <t>진옥</t>
  </si>
  <si>
    <t>이준</t>
  </si>
  <si>
    <t>거필</t>
  </si>
  <si>
    <t>귀천</t>
  </si>
  <si>
    <t>후진</t>
  </si>
  <si>
    <t>선필</t>
  </si>
  <si>
    <t>천상</t>
  </si>
  <si>
    <t>신명</t>
  </si>
  <si>
    <t>원의</t>
  </si>
  <si>
    <t>성필</t>
  </si>
  <si>
    <t>자음봉</t>
  </si>
  <si>
    <t>만걸</t>
  </si>
  <si>
    <t>시완</t>
  </si>
  <si>
    <t>아지</t>
  </si>
  <si>
    <t>만례</t>
  </si>
  <si>
    <t>인망</t>
  </si>
  <si>
    <t>귀만</t>
  </si>
  <si>
    <t>인국</t>
  </si>
  <si>
    <t>분진</t>
  </si>
  <si>
    <t>구평</t>
  </si>
  <si>
    <t>어리질자미</t>
  </si>
  <si>
    <t>수점</t>
  </si>
  <si>
    <t>선방</t>
  </si>
  <si>
    <t>명주</t>
  </si>
  <si>
    <t>만달</t>
  </si>
  <si>
    <t>만선</t>
  </si>
  <si>
    <t>진방</t>
  </si>
  <si>
    <t>귀대</t>
  </si>
  <si>
    <t>몽선</t>
  </si>
  <si>
    <t>덕우</t>
  </si>
  <si>
    <t>이원</t>
  </si>
  <si>
    <t>덕재</t>
  </si>
  <si>
    <t>신필</t>
  </si>
  <si>
    <t>애랑</t>
  </si>
  <si>
    <t>종옥</t>
  </si>
  <si>
    <t>덕삼</t>
  </si>
  <si>
    <t>석재</t>
  </si>
  <si>
    <t>천백</t>
  </si>
  <si>
    <t>신달</t>
  </si>
  <si>
    <t>덕수</t>
  </si>
  <si>
    <t>옥단</t>
  </si>
  <si>
    <t>이금</t>
  </si>
  <si>
    <t>근발</t>
  </si>
  <si>
    <t>운채</t>
  </si>
  <si>
    <t>완실</t>
  </si>
  <si>
    <t>삼로</t>
  </si>
  <si>
    <t>완주</t>
  </si>
  <si>
    <t>경욱</t>
  </si>
  <si>
    <t>완태</t>
  </si>
  <si>
    <t>일금</t>
  </si>
  <si>
    <t>일광</t>
  </si>
  <si>
    <t>춘덕</t>
  </si>
  <si>
    <t>덕상</t>
  </si>
  <si>
    <t>신백</t>
  </si>
  <si>
    <t>주망</t>
  </si>
  <si>
    <t>오진</t>
  </si>
  <si>
    <t>중태</t>
  </si>
  <si>
    <t>세만</t>
  </si>
  <si>
    <t>완평</t>
  </si>
  <si>
    <t>몽하</t>
  </si>
  <si>
    <t>중망</t>
  </si>
  <si>
    <t>중화</t>
  </si>
  <si>
    <t>덕순</t>
  </si>
  <si>
    <t>중관</t>
  </si>
  <si>
    <t>태재</t>
  </si>
  <si>
    <t>중선</t>
  </si>
  <si>
    <t>귀발</t>
  </si>
  <si>
    <t>운치</t>
  </si>
  <si>
    <t>준발</t>
  </si>
  <si>
    <t>신례</t>
  </si>
  <si>
    <t>신금</t>
  </si>
  <si>
    <t>신걸</t>
  </si>
  <si>
    <t>창보</t>
  </si>
  <si>
    <t>태공</t>
  </si>
  <si>
    <t>운수</t>
  </si>
  <si>
    <t>운재</t>
  </si>
  <si>
    <t>상만</t>
  </si>
  <si>
    <t>일중</t>
  </si>
  <si>
    <t>이창</t>
  </si>
  <si>
    <t>강아지</t>
  </si>
  <si>
    <t>식</t>
  </si>
  <si>
    <t>운선</t>
  </si>
  <si>
    <t>봉장</t>
  </si>
  <si>
    <t>시만</t>
  </si>
  <si>
    <t>만봉</t>
  </si>
  <si>
    <t>유서</t>
  </si>
  <si>
    <t>영록</t>
  </si>
  <si>
    <t>태명</t>
  </si>
  <si>
    <t>금작지</t>
  </si>
  <si>
    <t>태점</t>
  </si>
  <si>
    <t>상철</t>
  </si>
  <si>
    <t>운만</t>
  </si>
  <si>
    <t>일순</t>
  </si>
  <si>
    <t>귀성</t>
  </si>
  <si>
    <t>억금</t>
  </si>
  <si>
    <t>차선</t>
  </si>
  <si>
    <t>수낭</t>
  </si>
  <si>
    <t>세보</t>
  </si>
  <si>
    <t>시금</t>
  </si>
  <si>
    <t>돌금</t>
  </si>
  <si>
    <t>대영</t>
  </si>
  <si>
    <t>대화</t>
  </si>
  <si>
    <t>세중</t>
  </si>
  <si>
    <t>취방</t>
  </si>
  <si>
    <t>재화</t>
  </si>
  <si>
    <t>중달</t>
  </si>
  <si>
    <t>정삼</t>
  </si>
  <si>
    <t>명삼</t>
  </si>
  <si>
    <t>재욱</t>
  </si>
  <si>
    <t>취세</t>
  </si>
  <si>
    <t>정분</t>
  </si>
  <si>
    <t>기분</t>
  </si>
  <si>
    <t>기남</t>
  </si>
  <si>
    <t>희채</t>
  </si>
  <si>
    <t>유선</t>
  </si>
  <si>
    <t>차돌이</t>
  </si>
  <si>
    <t>춘매</t>
  </si>
  <si>
    <t>학례</t>
  </si>
  <si>
    <t>학매</t>
  </si>
  <si>
    <t>우낭</t>
  </si>
  <si>
    <t>여도</t>
  </si>
  <si>
    <t>만흥</t>
  </si>
  <si>
    <t>종남</t>
  </si>
  <si>
    <t>수선</t>
  </si>
  <si>
    <t>삼선</t>
  </si>
  <si>
    <t>만덕</t>
  </si>
  <si>
    <t>구월</t>
  </si>
  <si>
    <t>건리덕</t>
  </si>
  <si>
    <t>만일</t>
  </si>
  <si>
    <t>몽룡</t>
  </si>
  <si>
    <t>진검</t>
  </si>
  <si>
    <t>봉채</t>
  </si>
  <si>
    <t>덕선</t>
  </si>
  <si>
    <t>몽수</t>
  </si>
  <si>
    <t>흥채</t>
  </si>
  <si>
    <t>돌업</t>
  </si>
  <si>
    <t>윤채</t>
  </si>
  <si>
    <t>진형</t>
  </si>
  <si>
    <t>두채</t>
  </si>
  <si>
    <t>순길</t>
  </si>
  <si>
    <t>시채</t>
  </si>
  <si>
    <t>상겸</t>
  </si>
  <si>
    <t>순만</t>
  </si>
  <si>
    <t>순명</t>
  </si>
  <si>
    <t>후분</t>
  </si>
  <si>
    <t>옥례</t>
  </si>
  <si>
    <t>영례</t>
  </si>
  <si>
    <t>기립</t>
  </si>
  <si>
    <t>삼례</t>
  </si>
  <si>
    <t>정랑</t>
  </si>
  <si>
    <t>일화</t>
  </si>
  <si>
    <t>매원</t>
  </si>
  <si>
    <t>나개</t>
  </si>
  <si>
    <t>문채</t>
  </si>
  <si>
    <t>담사리</t>
  </si>
  <si>
    <t>만이</t>
  </si>
  <si>
    <t>순금</t>
  </si>
  <si>
    <t>부례</t>
  </si>
  <si>
    <t>원채</t>
  </si>
  <si>
    <t>덕금이</t>
  </si>
  <si>
    <t>상휘</t>
  </si>
  <si>
    <t>중필</t>
  </si>
  <si>
    <t>홍안</t>
  </si>
  <si>
    <t>팽주</t>
  </si>
  <si>
    <t>옥금</t>
  </si>
  <si>
    <t>옥대</t>
  </si>
  <si>
    <t>정주</t>
  </si>
  <si>
    <t>후검</t>
  </si>
  <si>
    <t>명학</t>
  </si>
  <si>
    <t>성금</t>
  </si>
  <si>
    <t>금개</t>
  </si>
  <si>
    <t>승선</t>
  </si>
  <si>
    <t>세검</t>
  </si>
  <si>
    <t>만재</t>
  </si>
  <si>
    <t>수검</t>
  </si>
  <si>
    <t>삼익</t>
  </si>
  <si>
    <t>승달</t>
  </si>
  <si>
    <t>자옥</t>
  </si>
  <si>
    <t>시이</t>
  </si>
  <si>
    <t>의채</t>
  </si>
  <si>
    <t>준검</t>
  </si>
  <si>
    <t>진익</t>
  </si>
  <si>
    <t>순경</t>
  </si>
  <si>
    <t>원태</t>
  </si>
  <si>
    <t>진삼</t>
  </si>
  <si>
    <t>수삼</t>
  </si>
  <si>
    <t>돌이</t>
  </si>
  <si>
    <t>경태</t>
  </si>
  <si>
    <t>세봉</t>
  </si>
  <si>
    <t>한진</t>
  </si>
  <si>
    <t>복례</t>
  </si>
  <si>
    <t>산덕</t>
  </si>
  <si>
    <t>명태</t>
  </si>
  <si>
    <t>필경</t>
  </si>
  <si>
    <t>수방</t>
  </si>
  <si>
    <t>후백</t>
  </si>
  <si>
    <t>세찬</t>
  </si>
  <si>
    <t>재필</t>
  </si>
  <si>
    <t>진철</t>
  </si>
  <si>
    <t>수만</t>
  </si>
  <si>
    <t>국재</t>
  </si>
  <si>
    <t>영삼</t>
  </si>
  <si>
    <t>언성</t>
  </si>
  <si>
    <t>계화</t>
  </si>
  <si>
    <t>계분</t>
  </si>
  <si>
    <t>작련</t>
  </si>
  <si>
    <t>도흥</t>
  </si>
  <si>
    <t>시백</t>
  </si>
  <si>
    <t>세원</t>
  </si>
  <si>
    <t>안례</t>
  </si>
  <si>
    <t>시달</t>
  </si>
  <si>
    <t>시음</t>
  </si>
  <si>
    <t>시원</t>
  </si>
  <si>
    <t>수강</t>
  </si>
  <si>
    <t>옥정</t>
  </si>
  <si>
    <t>유한</t>
  </si>
  <si>
    <t>순내</t>
  </si>
  <si>
    <t>윤덕</t>
  </si>
  <si>
    <t>윤금</t>
  </si>
  <si>
    <t>윤발</t>
  </si>
  <si>
    <t>윤정</t>
  </si>
  <si>
    <t>귀득</t>
  </si>
  <si>
    <t>수내</t>
  </si>
  <si>
    <t>시안</t>
  </si>
  <si>
    <t>시재</t>
  </si>
  <si>
    <t>세진</t>
  </si>
  <si>
    <t>후달</t>
  </si>
  <si>
    <t>설량</t>
  </si>
  <si>
    <t>윤창</t>
  </si>
  <si>
    <t>몽서</t>
  </si>
  <si>
    <t>철주</t>
  </si>
  <si>
    <t>민술</t>
  </si>
  <si>
    <t>정우</t>
  </si>
  <si>
    <t>두망</t>
  </si>
  <si>
    <t>항안</t>
  </si>
  <si>
    <t>강지</t>
  </si>
  <si>
    <t>창한</t>
  </si>
  <si>
    <t>수한</t>
  </si>
  <si>
    <t>여첨</t>
  </si>
  <si>
    <t>성첨</t>
  </si>
  <si>
    <t>진호</t>
  </si>
  <si>
    <t>의철</t>
  </si>
  <si>
    <t>경우</t>
  </si>
  <si>
    <t>원삼</t>
  </si>
  <si>
    <t>달이</t>
  </si>
  <si>
    <t>중금</t>
  </si>
  <si>
    <t>옥남</t>
  </si>
  <si>
    <t>명남</t>
  </si>
  <si>
    <t>명일</t>
  </si>
  <si>
    <t>명례</t>
  </si>
  <si>
    <t>원흥</t>
  </si>
  <si>
    <t>팔영</t>
  </si>
  <si>
    <t>경한</t>
  </si>
  <si>
    <t>일봉</t>
  </si>
  <si>
    <t>신발</t>
  </si>
  <si>
    <t>유윤</t>
  </si>
  <si>
    <t>정덕</t>
  </si>
  <si>
    <t>정금</t>
  </si>
  <si>
    <t>분금</t>
  </si>
  <si>
    <t>세업</t>
  </si>
  <si>
    <t>자분</t>
  </si>
  <si>
    <t>대진</t>
  </si>
  <si>
    <t>자남</t>
  </si>
  <si>
    <t>석봉</t>
  </si>
  <si>
    <t>봉세</t>
  </si>
  <si>
    <t>봉석</t>
  </si>
  <si>
    <t>세분</t>
  </si>
  <si>
    <t>태선</t>
  </si>
  <si>
    <t>효진</t>
  </si>
  <si>
    <t>막례</t>
  </si>
  <si>
    <t>기례</t>
  </si>
  <si>
    <t>산정</t>
  </si>
  <si>
    <t>개례</t>
  </si>
  <si>
    <t>사진</t>
  </si>
  <si>
    <t>은춘</t>
  </si>
  <si>
    <t>계생</t>
  </si>
  <si>
    <t>무월</t>
  </si>
  <si>
    <t>소군</t>
  </si>
  <si>
    <t>만금</t>
  </si>
  <si>
    <t>금향</t>
  </si>
  <si>
    <t>태금</t>
  </si>
  <si>
    <t>주분</t>
  </si>
  <si>
    <t>분월</t>
  </si>
  <si>
    <t>분화</t>
  </si>
  <si>
    <t>옥매</t>
  </si>
  <si>
    <t>귀옥</t>
  </si>
  <si>
    <t>매옥</t>
  </si>
  <si>
    <t>매월</t>
  </si>
  <si>
    <t>덕향</t>
  </si>
  <si>
    <t>봉매</t>
  </si>
  <si>
    <t>봉례</t>
  </si>
  <si>
    <t>승매</t>
  </si>
  <si>
    <t>필립</t>
  </si>
  <si>
    <t>충립</t>
  </si>
  <si>
    <t>강치</t>
  </si>
  <si>
    <t>만중</t>
  </si>
  <si>
    <t>취명</t>
  </si>
  <si>
    <t>만의</t>
  </si>
  <si>
    <t>윤적</t>
  </si>
  <si>
    <t>삼손</t>
  </si>
  <si>
    <t>삼동</t>
  </si>
  <si>
    <t>시례</t>
  </si>
  <si>
    <t>시양</t>
  </si>
  <si>
    <t>남이</t>
  </si>
  <si>
    <t>시춘</t>
  </si>
  <si>
    <t>시덕</t>
  </si>
  <si>
    <t>일천</t>
  </si>
  <si>
    <t>후생</t>
  </si>
  <si>
    <t>막금</t>
  </si>
  <si>
    <t>소근자미</t>
  </si>
  <si>
    <t>시평</t>
  </si>
  <si>
    <t>적화</t>
  </si>
  <si>
    <t>우전</t>
  </si>
  <si>
    <t>득복</t>
  </si>
  <si>
    <t>우경</t>
  </si>
  <si>
    <t>귀재</t>
  </si>
  <si>
    <t>영발</t>
  </si>
  <si>
    <t>성달</t>
  </si>
  <si>
    <t>일량</t>
  </si>
  <si>
    <t>일만</t>
  </si>
  <si>
    <t>영로</t>
  </si>
  <si>
    <t>이평</t>
  </si>
  <si>
    <t>일발</t>
  </si>
  <si>
    <t>대금</t>
  </si>
  <si>
    <t>만로</t>
  </si>
  <si>
    <t>이청</t>
  </si>
  <si>
    <t>반석</t>
  </si>
  <si>
    <t>주명</t>
  </si>
  <si>
    <t>시천</t>
  </si>
  <si>
    <t>한걸</t>
  </si>
  <si>
    <t>이연</t>
  </si>
  <si>
    <t>의당</t>
  </si>
  <si>
    <t>한국</t>
  </si>
  <si>
    <t>완석</t>
  </si>
  <si>
    <t>수화</t>
  </si>
  <si>
    <t>천금</t>
  </si>
  <si>
    <t>귀영</t>
  </si>
  <si>
    <t>석문</t>
  </si>
  <si>
    <t>귀찬</t>
  </si>
  <si>
    <t>자선</t>
  </si>
  <si>
    <t>이례</t>
  </si>
  <si>
    <t>명월</t>
  </si>
  <si>
    <t>금이</t>
  </si>
  <si>
    <t>상금</t>
  </si>
  <si>
    <t>상덕</t>
  </si>
  <si>
    <t>상진</t>
  </si>
  <si>
    <t>무련</t>
  </si>
  <si>
    <t>무선</t>
  </si>
  <si>
    <t>춘향</t>
  </si>
  <si>
    <t>봉단</t>
  </si>
  <si>
    <t>순덕</t>
  </si>
  <si>
    <t>순봉</t>
  </si>
  <si>
    <t>희득</t>
  </si>
  <si>
    <t>훈</t>
  </si>
  <si>
    <t>귀지</t>
  </si>
  <si>
    <t>성삼</t>
  </si>
  <si>
    <t>극망</t>
  </si>
  <si>
    <t>해옥</t>
  </si>
  <si>
    <t>개선</t>
  </si>
  <si>
    <t>개산</t>
  </si>
  <si>
    <t>만월</t>
  </si>
  <si>
    <t>차량</t>
  </si>
  <si>
    <t>애량</t>
  </si>
  <si>
    <t>생립</t>
  </si>
  <si>
    <t>일분</t>
  </si>
  <si>
    <t>학삼</t>
  </si>
  <si>
    <t>무분</t>
  </si>
  <si>
    <t>모선</t>
  </si>
  <si>
    <t>사분</t>
  </si>
  <si>
    <t>사월</t>
  </si>
  <si>
    <t>시철</t>
  </si>
  <si>
    <t>운달</t>
  </si>
  <si>
    <t>한범</t>
  </si>
  <si>
    <t>세문</t>
  </si>
  <si>
    <t>세평</t>
  </si>
  <si>
    <t>세렴</t>
  </si>
  <si>
    <t>세훈</t>
  </si>
  <si>
    <t>운일</t>
  </si>
  <si>
    <t>세범</t>
  </si>
  <si>
    <t>세형</t>
  </si>
  <si>
    <t>자철</t>
  </si>
  <si>
    <t>귀향</t>
  </si>
  <si>
    <t>광자리</t>
  </si>
  <si>
    <t>원금이</t>
  </si>
  <si>
    <t>원필</t>
  </si>
  <si>
    <t>선진</t>
  </si>
  <si>
    <t>세청</t>
  </si>
  <si>
    <t>조원</t>
  </si>
  <si>
    <t>조용</t>
  </si>
  <si>
    <t>조을</t>
  </si>
  <si>
    <t>세량</t>
  </si>
  <si>
    <t>세충</t>
  </si>
  <si>
    <t>만겸</t>
  </si>
  <si>
    <t>해필</t>
  </si>
  <si>
    <t>명세</t>
  </si>
  <si>
    <t>만증</t>
  </si>
  <si>
    <t>귀업</t>
  </si>
  <si>
    <t>정민</t>
  </si>
  <si>
    <t>차중</t>
  </si>
  <si>
    <t>석중</t>
  </si>
  <si>
    <t>석지</t>
  </si>
  <si>
    <t>두선</t>
  </si>
  <si>
    <t>우음만</t>
  </si>
  <si>
    <t>삼돌이</t>
  </si>
  <si>
    <t>이돌이</t>
  </si>
  <si>
    <t>기돌이</t>
  </si>
  <si>
    <t>기만</t>
  </si>
  <si>
    <t>유만</t>
  </si>
  <si>
    <t>유천</t>
  </si>
  <si>
    <t>두만</t>
  </si>
  <si>
    <t>두창</t>
  </si>
  <si>
    <t>두업</t>
  </si>
  <si>
    <t>두상</t>
  </si>
  <si>
    <t>두향</t>
  </si>
  <si>
    <t>무상</t>
  </si>
  <si>
    <t>산례</t>
  </si>
  <si>
    <t>산업</t>
  </si>
  <si>
    <t>유업</t>
  </si>
  <si>
    <t>유문</t>
  </si>
  <si>
    <t>권이</t>
  </si>
  <si>
    <t>사선</t>
  </si>
  <si>
    <t>업신</t>
  </si>
  <si>
    <t>신립</t>
  </si>
  <si>
    <t>칠남</t>
  </si>
  <si>
    <t>말복</t>
  </si>
  <si>
    <t>일옥</t>
  </si>
  <si>
    <t>일례</t>
  </si>
  <si>
    <t>천생</t>
  </si>
  <si>
    <t>승신</t>
  </si>
  <si>
    <t>일개</t>
  </si>
  <si>
    <t>일춘</t>
  </si>
  <si>
    <t>득이</t>
  </si>
  <si>
    <t>일덕</t>
  </si>
  <si>
    <t>금이남</t>
  </si>
  <si>
    <t>옥향</t>
  </si>
  <si>
    <t>산옥</t>
  </si>
  <si>
    <t>건리진</t>
  </si>
  <si>
    <t>분상</t>
  </si>
  <si>
    <t>분춘</t>
  </si>
  <si>
    <t>분돌이</t>
  </si>
  <si>
    <t>명금이</t>
  </si>
  <si>
    <t>매향</t>
  </si>
  <si>
    <t>중명</t>
  </si>
  <si>
    <t>충신</t>
  </si>
  <si>
    <t>수팽</t>
  </si>
  <si>
    <t>성기</t>
  </si>
  <si>
    <t>세채</t>
  </si>
  <si>
    <t>봉월</t>
  </si>
  <si>
    <t>기생</t>
  </si>
  <si>
    <t>초만</t>
  </si>
  <si>
    <t>태산</t>
  </si>
  <si>
    <t>석남</t>
  </si>
  <si>
    <t>세애</t>
  </si>
  <si>
    <t>성언</t>
  </si>
  <si>
    <t>설매</t>
  </si>
  <si>
    <t>두강</t>
  </si>
  <si>
    <t>자명</t>
  </si>
  <si>
    <t>상백</t>
  </si>
  <si>
    <t>상월</t>
  </si>
  <si>
    <t>상원</t>
  </si>
  <si>
    <t>응채</t>
  </si>
  <si>
    <t>세권</t>
  </si>
  <si>
    <t>세창</t>
  </si>
  <si>
    <t>태걸</t>
  </si>
  <si>
    <t>인화</t>
  </si>
  <si>
    <t>걸만</t>
  </si>
  <si>
    <t>정수</t>
  </si>
  <si>
    <t>사남</t>
  </si>
  <si>
    <t>올미</t>
  </si>
  <si>
    <t>덕흥</t>
  </si>
  <si>
    <t>세우</t>
  </si>
  <si>
    <t>준단</t>
  </si>
  <si>
    <t>태운</t>
  </si>
  <si>
    <t>명개</t>
  </si>
  <si>
    <t>두중</t>
  </si>
  <si>
    <t>월금</t>
  </si>
  <si>
    <t>성발</t>
  </si>
  <si>
    <t>두봉</t>
  </si>
  <si>
    <t>유경</t>
  </si>
  <si>
    <t>두백</t>
  </si>
  <si>
    <t>석분</t>
  </si>
  <si>
    <t>오월</t>
  </si>
  <si>
    <t>말금</t>
  </si>
  <si>
    <t>의일</t>
  </si>
  <si>
    <t>두서</t>
  </si>
  <si>
    <t>사정</t>
  </si>
  <si>
    <t>명귀</t>
  </si>
  <si>
    <t>윤귀</t>
  </si>
  <si>
    <t>사직</t>
  </si>
  <si>
    <t>명소</t>
  </si>
  <si>
    <t>두팽</t>
  </si>
  <si>
    <t>유택</t>
  </si>
  <si>
    <t>개이</t>
  </si>
  <si>
    <t>인분</t>
  </si>
  <si>
    <t>인덕</t>
  </si>
  <si>
    <t>계상</t>
  </si>
  <si>
    <t>학금</t>
  </si>
  <si>
    <t>귀선</t>
  </si>
  <si>
    <t>봉상</t>
  </si>
  <si>
    <t>선학</t>
  </si>
  <si>
    <t>귀화</t>
  </si>
  <si>
    <t>몽치</t>
  </si>
  <si>
    <t>태삼</t>
  </si>
  <si>
    <t>계월</t>
  </si>
  <si>
    <t>향월</t>
  </si>
  <si>
    <t>춘봉</t>
  </si>
  <si>
    <t>대안</t>
  </si>
  <si>
    <t>대석</t>
  </si>
  <si>
    <t>석숭</t>
  </si>
  <si>
    <t>석례</t>
  </si>
  <si>
    <t>석립</t>
  </si>
  <si>
    <t>성제</t>
  </si>
  <si>
    <t>세흠</t>
  </si>
  <si>
    <t>세재</t>
  </si>
  <si>
    <t>만첨</t>
  </si>
  <si>
    <t>만귀</t>
  </si>
  <si>
    <t>의발</t>
  </si>
  <si>
    <t>중적</t>
  </si>
  <si>
    <t>일명</t>
  </si>
  <si>
    <t>봉재</t>
  </si>
  <si>
    <t>원적</t>
  </si>
  <si>
    <t>자음분</t>
  </si>
  <si>
    <t>오선</t>
  </si>
  <si>
    <t>명재</t>
  </si>
  <si>
    <t>돌산</t>
  </si>
  <si>
    <t>오분</t>
  </si>
  <si>
    <t>이적</t>
  </si>
  <si>
    <t>해립</t>
  </si>
  <si>
    <t>귀복</t>
  </si>
  <si>
    <t>덕길</t>
  </si>
  <si>
    <t>두경</t>
  </si>
  <si>
    <t>해선</t>
  </si>
  <si>
    <t>신방</t>
  </si>
  <si>
    <t>세남</t>
  </si>
  <si>
    <t>진창</t>
  </si>
  <si>
    <t>여화</t>
  </si>
  <si>
    <t>태우</t>
  </si>
  <si>
    <t>여업</t>
  </si>
  <si>
    <t>기단</t>
  </si>
  <si>
    <t>정축</t>
  </si>
  <si>
    <t>재정</t>
  </si>
  <si>
    <t>칠분</t>
  </si>
  <si>
    <t>두항</t>
  </si>
  <si>
    <t>두석</t>
  </si>
  <si>
    <t>유장</t>
  </si>
  <si>
    <t>억달</t>
  </si>
  <si>
    <t>진필</t>
  </si>
  <si>
    <t>시우</t>
  </si>
  <si>
    <t>검동</t>
  </si>
  <si>
    <t>태정</t>
  </si>
  <si>
    <t>세화</t>
  </si>
  <si>
    <t>차당</t>
  </si>
  <si>
    <t>차례</t>
  </si>
  <si>
    <t>금낭</t>
  </si>
  <si>
    <t>진분</t>
  </si>
  <si>
    <t>사침</t>
  </si>
  <si>
    <t>규서</t>
  </si>
  <si>
    <t>명단</t>
  </si>
  <si>
    <t>수철</t>
  </si>
  <si>
    <t>백립</t>
  </si>
  <si>
    <t>영진</t>
  </si>
  <si>
    <t>하경</t>
  </si>
  <si>
    <t>백랑</t>
  </si>
  <si>
    <t>하순</t>
  </si>
  <si>
    <t>시매</t>
  </si>
  <si>
    <t>시정</t>
  </si>
  <si>
    <t>개덕</t>
  </si>
  <si>
    <t>갯지</t>
  </si>
  <si>
    <t>자량</t>
  </si>
  <si>
    <t>해룡</t>
  </si>
  <si>
    <t>유영</t>
  </si>
  <si>
    <t>삼방</t>
  </si>
  <si>
    <t>이방</t>
  </si>
  <si>
    <t>종걸</t>
  </si>
  <si>
    <t>종한</t>
  </si>
  <si>
    <t>준화</t>
  </si>
  <si>
    <t>세정</t>
  </si>
  <si>
    <t>기발</t>
  </si>
  <si>
    <t>천기</t>
  </si>
  <si>
    <t>만적</t>
  </si>
  <si>
    <t>의달</t>
  </si>
  <si>
    <t>의분</t>
  </si>
  <si>
    <t>만석</t>
  </si>
  <si>
    <t>석정</t>
  </si>
  <si>
    <t>종이</t>
  </si>
  <si>
    <t>성원</t>
  </si>
  <si>
    <t>명</t>
  </si>
  <si>
    <t>일모</t>
  </si>
  <si>
    <t>개명</t>
  </si>
  <si>
    <t>갑진</t>
  </si>
  <si>
    <t>계유</t>
  </si>
  <si>
    <t>계묘</t>
  </si>
  <si>
    <t>경자</t>
  </si>
  <si>
    <t>임진</t>
  </si>
  <si>
    <t>임자</t>
  </si>
  <si>
    <t>계미</t>
  </si>
  <si>
    <t>무술</t>
  </si>
  <si>
    <t>병신</t>
  </si>
  <si>
    <t>정해</t>
  </si>
  <si>
    <t>병오</t>
  </si>
  <si>
    <t>병자</t>
  </si>
  <si>
    <t>기축</t>
  </si>
  <si>
    <t>신축</t>
  </si>
  <si>
    <t>신유</t>
  </si>
  <si>
    <t>을미</t>
  </si>
  <si>
    <t>을묘</t>
  </si>
  <si>
    <t>을사</t>
  </si>
  <si>
    <t>기해</t>
  </si>
  <si>
    <t>무진</t>
  </si>
  <si>
    <t>신사</t>
  </si>
  <si>
    <t>신해</t>
  </si>
  <si>
    <t>경술</t>
  </si>
  <si>
    <t>병인</t>
  </si>
  <si>
    <t>갑오</t>
  </si>
  <si>
    <t>신묘</t>
  </si>
  <si>
    <t>임오</t>
  </si>
  <si>
    <t>기묘</t>
  </si>
  <si>
    <t>갑술</t>
  </si>
  <si>
    <t>기사</t>
  </si>
  <si>
    <t>갑자</t>
  </si>
  <si>
    <t>무인</t>
  </si>
  <si>
    <t>정미</t>
  </si>
  <si>
    <t>임인</t>
  </si>
  <si>
    <t>경진</t>
  </si>
  <si>
    <t>경신</t>
  </si>
  <si>
    <t>경오</t>
  </si>
  <si>
    <t>계사</t>
  </si>
  <si>
    <t>계축</t>
  </si>
  <si>
    <t>병진</t>
  </si>
  <si>
    <t>갑인</t>
  </si>
  <si>
    <t>을축</t>
  </si>
  <si>
    <t>기미</t>
  </si>
  <si>
    <t>경인</t>
  </si>
  <si>
    <t>기유</t>
  </si>
  <si>
    <t>무신</t>
  </si>
  <si>
    <t>계해</t>
  </si>
  <si>
    <t>임술</t>
  </si>
  <si>
    <t>무자</t>
  </si>
  <si>
    <t>을해</t>
  </si>
  <si>
    <t>정사</t>
  </si>
  <si>
    <t>신미</t>
  </si>
  <si>
    <t>병술</t>
  </si>
  <si>
    <t>정유</t>
  </si>
  <si>
    <t>을유</t>
  </si>
  <si>
    <t>무오</t>
  </si>
  <si>
    <t>임신</t>
  </si>
  <si>
    <t>정묘</t>
  </si>
  <si>
    <t>갑신</t>
  </si>
  <si>
    <t>간지</t>
  </si>
  <si>
    <t>을사가현</t>
  </si>
  <si>
    <t>을사도망</t>
  </si>
  <si>
    <t>거</t>
  </si>
  <si>
    <t>을미도망</t>
  </si>
  <si>
    <t>금고</t>
  </si>
  <si>
    <t>가현</t>
  </si>
  <si>
    <t>착거</t>
  </si>
  <si>
    <t>출가</t>
  </si>
  <si>
    <t>무술도망</t>
  </si>
  <si>
    <t>신사도망</t>
  </si>
  <si>
    <t>각호</t>
  </si>
  <si>
    <t>갑인도망</t>
  </si>
  <si>
    <t>도망</t>
  </si>
  <si>
    <t>정미도망</t>
  </si>
  <si>
    <t>병오도망</t>
  </si>
  <si>
    <t>기해도망</t>
  </si>
  <si>
    <t>정사도망</t>
  </si>
  <si>
    <t>갑진도망</t>
  </si>
  <si>
    <t>을해도망</t>
  </si>
  <si>
    <t>병자도망</t>
  </si>
  <si>
    <t>신해도망</t>
  </si>
  <si>
    <t>기묘도망</t>
  </si>
  <si>
    <t>계해도망</t>
  </si>
  <si>
    <t>경자도망</t>
  </si>
  <si>
    <t>신축도망</t>
  </si>
  <si>
    <t>갑신도망</t>
  </si>
  <si>
    <t>경오도망</t>
  </si>
  <si>
    <t>이거</t>
  </si>
  <si>
    <t>계축도망</t>
  </si>
  <si>
    <t>무인도망</t>
  </si>
  <si>
    <t>무신도망</t>
  </si>
  <si>
    <t>무신고</t>
  </si>
  <si>
    <t>을유도망</t>
  </si>
  <si>
    <t>정미고</t>
  </si>
  <si>
    <t>계유도망</t>
  </si>
  <si>
    <t>절현</t>
  </si>
  <si>
    <t>출입</t>
  </si>
  <si>
    <t>하북</t>
  </si>
  <si>
    <t>상전</t>
  </si>
  <si>
    <t>칠곡</t>
  </si>
  <si>
    <t>경산</t>
  </si>
  <si>
    <t>성주</t>
  </si>
  <si>
    <t>읍내동</t>
  </si>
  <si>
    <t>비안</t>
  </si>
  <si>
    <t>상주</t>
  </si>
  <si>
    <t>무주</t>
  </si>
  <si>
    <t>서상</t>
  </si>
  <si>
    <t>경태호</t>
  </si>
  <si>
    <t>하남</t>
  </si>
  <si>
    <t>청도</t>
  </si>
  <si>
    <t>현풍</t>
  </si>
  <si>
    <t>경주</t>
  </si>
  <si>
    <t>합천</t>
  </si>
  <si>
    <t>남해</t>
  </si>
  <si>
    <t>영동</t>
  </si>
  <si>
    <t>울산</t>
  </si>
  <si>
    <t>하동</t>
  </si>
  <si>
    <t>조암</t>
  </si>
  <si>
    <t>인동</t>
  </si>
  <si>
    <t>선산도만항호</t>
  </si>
  <si>
    <t>삼척</t>
  </si>
  <si>
    <t>정선</t>
  </si>
  <si>
    <t>대구</t>
  </si>
  <si>
    <t>강릉</t>
  </si>
  <si>
    <t>강원도</t>
  </si>
  <si>
    <t>수현내</t>
  </si>
  <si>
    <t>경서소문내</t>
  </si>
  <si>
    <t>하양</t>
  </si>
  <si>
    <t>의성</t>
  </si>
  <si>
    <t>밀양</t>
  </si>
  <si>
    <t>상수서</t>
  </si>
  <si>
    <t>함안</t>
  </si>
  <si>
    <t>기형완태호</t>
  </si>
  <si>
    <t>초계</t>
  </si>
  <si>
    <t>영천</t>
  </si>
  <si>
    <t>진해</t>
  </si>
  <si>
    <t>장소</t>
  </si>
  <si>
    <t>본</t>
  </si>
  <si>
    <t>적</t>
  </si>
  <si>
    <t>무안</t>
  </si>
  <si>
    <t>청송</t>
  </si>
  <si>
    <t>충주</t>
  </si>
  <si>
    <t>창원</t>
  </si>
  <si>
    <t>함양</t>
  </si>
  <si>
    <t>옥천</t>
  </si>
  <si>
    <t>문화</t>
  </si>
  <si>
    <t>진주</t>
  </si>
  <si>
    <t>연일</t>
  </si>
  <si>
    <t>평산</t>
  </si>
  <si>
    <t>팔거</t>
  </si>
  <si>
    <t>청주</t>
  </si>
  <si>
    <t>사천</t>
  </si>
  <si>
    <t>단양</t>
  </si>
  <si>
    <t>안동</t>
  </si>
  <si>
    <t>죽산</t>
  </si>
  <si>
    <t>달성</t>
  </si>
  <si>
    <t>원주</t>
  </si>
  <si>
    <t>흥양</t>
  </si>
  <si>
    <t>인천</t>
  </si>
  <si>
    <t>파평</t>
  </si>
  <si>
    <t>선산</t>
  </si>
  <si>
    <t>하빈</t>
  </si>
  <si>
    <t>순천</t>
  </si>
  <si>
    <t>해주</t>
  </si>
  <si>
    <t>아산</t>
  </si>
  <si>
    <t>평해</t>
  </si>
  <si>
    <t>창녕</t>
  </si>
  <si>
    <t>경흥</t>
  </si>
  <si>
    <t>기계</t>
  </si>
  <si>
    <t>월성</t>
  </si>
  <si>
    <t>제주</t>
  </si>
  <si>
    <t>남평</t>
  </si>
  <si>
    <t>순흥</t>
  </si>
  <si>
    <t>봉산</t>
  </si>
  <si>
    <t>동래</t>
  </si>
  <si>
    <t>연안</t>
  </si>
  <si>
    <t>양주</t>
  </si>
  <si>
    <t>완산</t>
  </si>
  <si>
    <t>남양</t>
  </si>
  <si>
    <t>산음</t>
  </si>
  <si>
    <t>함평</t>
  </si>
  <si>
    <t>일직</t>
  </si>
  <si>
    <t>야로</t>
  </si>
  <si>
    <t>수원</t>
  </si>
  <si>
    <t>서흥</t>
  </si>
  <si>
    <t>본관</t>
  </si>
  <si>
    <t>경</t>
  </si>
  <si>
    <t>전라도</t>
  </si>
  <si>
    <t>고령</t>
  </si>
  <si>
    <t>공주</t>
  </si>
  <si>
    <t>동리</t>
  </si>
  <si>
    <t>주거</t>
  </si>
  <si>
    <t>주직역</t>
  </si>
  <si>
    <t>정응구</t>
  </si>
  <si>
    <t>박재건</t>
  </si>
  <si>
    <t>박재련</t>
  </si>
  <si>
    <t>최씨</t>
  </si>
  <si>
    <t>정생주</t>
  </si>
  <si>
    <t>최기한</t>
  </si>
  <si>
    <t>박문흥</t>
  </si>
  <si>
    <t>갈이만</t>
  </si>
  <si>
    <t>박경여</t>
  </si>
  <si>
    <t>백신황</t>
  </si>
  <si>
    <t>박한백</t>
  </si>
  <si>
    <t>문세길</t>
  </si>
  <si>
    <t>진후박</t>
  </si>
  <si>
    <t>도세채</t>
  </si>
  <si>
    <t>도세훈</t>
  </si>
  <si>
    <t>도세창</t>
  </si>
  <si>
    <t>도만첨</t>
  </si>
  <si>
    <t>도만겸</t>
  </si>
  <si>
    <t>차이적</t>
  </si>
  <si>
    <t>주성명</t>
  </si>
  <si>
    <t>학생</t>
  </si>
  <si>
    <t>통정대부</t>
  </si>
  <si>
    <t>정병</t>
  </si>
  <si>
    <t>동노</t>
  </si>
  <si>
    <t>급제</t>
  </si>
  <si>
    <t>가선대부</t>
  </si>
  <si>
    <t>정로위</t>
  </si>
  <si>
    <t>겸사복</t>
  </si>
  <si>
    <t>여정</t>
  </si>
  <si>
    <t>납속통정대부</t>
  </si>
  <si>
    <t>가선대부동지중추부사</t>
  </si>
  <si>
    <t>적상산성별장</t>
  </si>
  <si>
    <t>찰방</t>
  </si>
  <si>
    <t>가선</t>
  </si>
  <si>
    <t>통덕랑</t>
  </si>
  <si>
    <t>성균진사</t>
  </si>
  <si>
    <t>반노</t>
  </si>
  <si>
    <t>보</t>
  </si>
  <si>
    <t>충의</t>
  </si>
  <si>
    <t>부직역</t>
  </si>
  <si>
    <t>의남</t>
  </si>
  <si>
    <t>준</t>
  </si>
  <si>
    <t>인황</t>
  </si>
  <si>
    <t>준세</t>
  </si>
  <si>
    <t>문호</t>
  </si>
  <si>
    <t>운건</t>
  </si>
  <si>
    <t>종선</t>
  </si>
  <si>
    <t>구남</t>
  </si>
  <si>
    <t>도운</t>
  </si>
  <si>
    <t>응림</t>
  </si>
  <si>
    <t>대생</t>
  </si>
  <si>
    <t>칠공</t>
  </si>
  <si>
    <t>천일</t>
  </si>
  <si>
    <t>기운</t>
  </si>
  <si>
    <t>극흠</t>
  </si>
  <si>
    <t>철강</t>
  </si>
  <si>
    <t>영림</t>
  </si>
  <si>
    <t>유귀</t>
  </si>
  <si>
    <t>진윤</t>
  </si>
  <si>
    <t>운한</t>
  </si>
  <si>
    <t>진번</t>
  </si>
  <si>
    <t>익주</t>
  </si>
  <si>
    <t>홍우</t>
  </si>
  <si>
    <t>증득</t>
  </si>
  <si>
    <t>고리손이</t>
  </si>
  <si>
    <t>부귀</t>
  </si>
  <si>
    <t>기천</t>
  </si>
  <si>
    <t>필정</t>
  </si>
  <si>
    <t>자우</t>
  </si>
  <si>
    <t>세길</t>
  </si>
  <si>
    <t>도일</t>
  </si>
  <si>
    <t>충원</t>
  </si>
  <si>
    <t>진응</t>
  </si>
  <si>
    <t>선룡</t>
  </si>
  <si>
    <t>세익</t>
  </si>
  <si>
    <t>시경</t>
  </si>
  <si>
    <t>일승</t>
  </si>
  <si>
    <t>일문</t>
  </si>
  <si>
    <t>대종</t>
  </si>
  <si>
    <t>천발</t>
  </si>
  <si>
    <t>상이</t>
  </si>
  <si>
    <t>영길</t>
  </si>
  <si>
    <t>이명</t>
  </si>
  <si>
    <t>풍립</t>
  </si>
  <si>
    <t>희상</t>
  </si>
  <si>
    <t>일상</t>
  </si>
  <si>
    <t>상령</t>
  </si>
  <si>
    <t>명기</t>
  </si>
  <si>
    <t>자봉</t>
  </si>
  <si>
    <t>지명</t>
  </si>
  <si>
    <t>취업</t>
  </si>
  <si>
    <t>세룡</t>
  </si>
  <si>
    <t>운발</t>
  </si>
  <si>
    <t>완만</t>
  </si>
  <si>
    <t>태원</t>
  </si>
  <si>
    <t>상남</t>
  </si>
  <si>
    <t>선운</t>
  </si>
  <si>
    <t>세경</t>
  </si>
  <si>
    <t>영민</t>
  </si>
  <si>
    <t>주생</t>
  </si>
  <si>
    <t>운석</t>
  </si>
  <si>
    <t>영업</t>
  </si>
  <si>
    <t>세일</t>
  </si>
  <si>
    <t>한계상</t>
  </si>
  <si>
    <t>유권</t>
  </si>
  <si>
    <t>영남</t>
  </si>
  <si>
    <t>명신</t>
  </si>
  <si>
    <t>진선</t>
  </si>
  <si>
    <t>부운</t>
  </si>
  <si>
    <t>자신</t>
  </si>
  <si>
    <t>귀남</t>
  </si>
  <si>
    <t>개운</t>
  </si>
  <si>
    <t>철</t>
  </si>
  <si>
    <t>애남</t>
  </si>
  <si>
    <t>호변</t>
  </si>
  <si>
    <t>애상</t>
  </si>
  <si>
    <t>태생</t>
  </si>
  <si>
    <t>강영문</t>
  </si>
  <si>
    <t>부원</t>
  </si>
  <si>
    <t>백주</t>
  </si>
  <si>
    <t>상기</t>
  </si>
  <si>
    <t>계일</t>
  </si>
  <si>
    <t>취해</t>
  </si>
  <si>
    <t>도영</t>
  </si>
  <si>
    <t>상지</t>
  </si>
  <si>
    <t>덕일</t>
  </si>
  <si>
    <t>사립</t>
  </si>
  <si>
    <t>호운</t>
  </si>
  <si>
    <t>대걸</t>
  </si>
  <si>
    <t>인세</t>
  </si>
  <si>
    <t>영립</t>
  </si>
  <si>
    <t>휘</t>
  </si>
  <si>
    <t>시련</t>
  </si>
  <si>
    <t>사봉</t>
  </si>
  <si>
    <t>이황</t>
  </si>
  <si>
    <t>경세</t>
  </si>
  <si>
    <t>말남</t>
  </si>
  <si>
    <t>신황</t>
  </si>
  <si>
    <t>백련</t>
  </si>
  <si>
    <t>개봉</t>
  </si>
  <si>
    <t>보로미</t>
  </si>
  <si>
    <t>세갑</t>
  </si>
  <si>
    <t>상렴</t>
  </si>
  <si>
    <t>일룡</t>
  </si>
  <si>
    <t>유원</t>
  </si>
  <si>
    <t>명금</t>
  </si>
  <si>
    <t>태상</t>
  </si>
  <si>
    <t>익장</t>
  </si>
  <si>
    <t>자황</t>
  </si>
  <si>
    <t>칠봉</t>
  </si>
  <si>
    <t>봉서</t>
  </si>
  <si>
    <t>규황</t>
  </si>
  <si>
    <t>명산</t>
  </si>
  <si>
    <t>몽상</t>
  </si>
  <si>
    <t>임손</t>
  </si>
  <si>
    <t>경황</t>
  </si>
  <si>
    <t>문업</t>
  </si>
  <si>
    <t>시황</t>
  </si>
  <si>
    <t>승길</t>
  </si>
  <si>
    <t>승남</t>
  </si>
  <si>
    <t>진명</t>
  </si>
  <si>
    <t>성백</t>
  </si>
  <si>
    <t>인방</t>
  </si>
  <si>
    <t>시명</t>
  </si>
  <si>
    <t>득룡</t>
  </si>
  <si>
    <t>점</t>
  </si>
  <si>
    <t>권경</t>
  </si>
  <si>
    <t>기</t>
  </si>
  <si>
    <t>영희</t>
  </si>
  <si>
    <t>덕만</t>
  </si>
  <si>
    <t>계황</t>
  </si>
  <si>
    <t>문광</t>
  </si>
  <si>
    <t>창민</t>
  </si>
  <si>
    <t>진한</t>
  </si>
  <si>
    <t>취운</t>
  </si>
  <si>
    <t>정인원</t>
  </si>
  <si>
    <t>박세웅</t>
  </si>
  <si>
    <t>태형</t>
  </si>
  <si>
    <t>광철</t>
  </si>
  <si>
    <t>유환</t>
  </si>
  <si>
    <t>극식</t>
  </si>
  <si>
    <t>덕성</t>
  </si>
  <si>
    <t>은달</t>
  </si>
  <si>
    <t>태주</t>
  </si>
  <si>
    <t>태천</t>
  </si>
  <si>
    <t>적이</t>
  </si>
  <si>
    <t>계백</t>
  </si>
  <si>
    <t>명열</t>
  </si>
  <si>
    <t>진상</t>
  </si>
  <si>
    <t>영달</t>
  </si>
  <si>
    <t>순일</t>
  </si>
  <si>
    <t>창립</t>
  </si>
  <si>
    <t>진발</t>
  </si>
  <si>
    <t>귀련</t>
  </si>
  <si>
    <t>천명</t>
  </si>
  <si>
    <t>순남</t>
  </si>
  <si>
    <t>홍립</t>
  </si>
  <si>
    <t>장수</t>
  </si>
  <si>
    <t>해운</t>
  </si>
  <si>
    <t>권립</t>
  </si>
  <si>
    <t>신철</t>
  </si>
  <si>
    <t>이욱</t>
  </si>
  <si>
    <t>인발</t>
  </si>
  <si>
    <t>갯동</t>
  </si>
  <si>
    <t>오남</t>
  </si>
  <si>
    <t>건리남</t>
  </si>
  <si>
    <t>대일</t>
  </si>
  <si>
    <t>산실</t>
  </si>
  <si>
    <t>중학</t>
  </si>
  <si>
    <t>모을남</t>
  </si>
  <si>
    <t>인선</t>
  </si>
  <si>
    <t>소립</t>
  </si>
  <si>
    <t>인걸</t>
  </si>
  <si>
    <t>응남</t>
  </si>
  <si>
    <t>귀상</t>
  </si>
  <si>
    <t>막룡</t>
  </si>
  <si>
    <t>이운</t>
  </si>
  <si>
    <t>막선</t>
  </si>
  <si>
    <t>만복</t>
  </si>
  <si>
    <t>득명</t>
  </si>
  <si>
    <t>만성</t>
  </si>
  <si>
    <t>상문</t>
  </si>
  <si>
    <t>국민</t>
  </si>
  <si>
    <t>지무</t>
  </si>
  <si>
    <t>성익</t>
  </si>
  <si>
    <t>서번</t>
  </si>
  <si>
    <t>두명</t>
  </si>
  <si>
    <t>정달</t>
  </si>
  <si>
    <t>일락</t>
  </si>
  <si>
    <t>일동</t>
  </si>
  <si>
    <t>효림</t>
  </si>
  <si>
    <t>유강</t>
  </si>
  <si>
    <t>지경</t>
  </si>
  <si>
    <t>어둔</t>
  </si>
  <si>
    <t>복지</t>
  </si>
  <si>
    <t>유벽</t>
  </si>
  <si>
    <t>신망</t>
  </si>
  <si>
    <t>계홍</t>
  </si>
  <si>
    <t>의원</t>
  </si>
  <si>
    <t>무생</t>
  </si>
  <si>
    <t>귀금</t>
  </si>
  <si>
    <t>순담</t>
  </si>
  <si>
    <t>금동</t>
  </si>
  <si>
    <t>운상</t>
  </si>
  <si>
    <t>설인선</t>
  </si>
  <si>
    <t>유길</t>
  </si>
  <si>
    <t>조정립</t>
  </si>
  <si>
    <t>신생</t>
  </si>
  <si>
    <t>성징</t>
  </si>
  <si>
    <t>만태</t>
  </si>
  <si>
    <t>의걸</t>
  </si>
  <si>
    <t>만수</t>
  </si>
  <si>
    <t>이해</t>
  </si>
  <si>
    <t>이봉</t>
  </si>
  <si>
    <t>덕이</t>
  </si>
  <si>
    <t>순달</t>
  </si>
  <si>
    <t>매립</t>
  </si>
  <si>
    <t>애민</t>
  </si>
  <si>
    <t>흠</t>
  </si>
  <si>
    <t>만통</t>
  </si>
  <si>
    <t>종언</t>
  </si>
  <si>
    <t>유복</t>
  </si>
  <si>
    <t>준창</t>
  </si>
  <si>
    <t>막달</t>
  </si>
  <si>
    <t>감석</t>
  </si>
  <si>
    <t>기임</t>
  </si>
  <si>
    <t>복립</t>
  </si>
  <si>
    <t>유하</t>
  </si>
  <si>
    <t>전승선</t>
  </si>
  <si>
    <t>신민</t>
  </si>
  <si>
    <t>상</t>
  </si>
  <si>
    <t>이성</t>
  </si>
  <si>
    <t>박석주</t>
  </si>
  <si>
    <t>윤생</t>
  </si>
  <si>
    <t>정생</t>
  </si>
  <si>
    <t>이의</t>
  </si>
  <si>
    <t>득일</t>
  </si>
  <si>
    <t>수우</t>
  </si>
  <si>
    <t>득량</t>
  </si>
  <si>
    <t>호립</t>
  </si>
  <si>
    <t>옥생</t>
  </si>
  <si>
    <t>산남</t>
  </si>
  <si>
    <t>이함</t>
  </si>
  <si>
    <t>대원</t>
  </si>
  <si>
    <t>대룡</t>
  </si>
  <si>
    <t>충</t>
  </si>
  <si>
    <t>하금이</t>
  </si>
  <si>
    <t>천억</t>
  </si>
  <si>
    <t>계립</t>
  </si>
  <si>
    <t>도원</t>
  </si>
  <si>
    <t>종길</t>
  </si>
  <si>
    <t>시길</t>
  </si>
  <si>
    <t>자운</t>
  </si>
  <si>
    <t>삼</t>
  </si>
  <si>
    <t>춘성</t>
  </si>
  <si>
    <t>찬이</t>
  </si>
  <si>
    <t>덕명</t>
  </si>
  <si>
    <t>장운</t>
  </si>
  <si>
    <t>석준</t>
  </si>
  <si>
    <t>계운</t>
  </si>
  <si>
    <t>변립</t>
  </si>
  <si>
    <t>최이철</t>
  </si>
  <si>
    <t>선로</t>
  </si>
  <si>
    <t>유해</t>
  </si>
  <si>
    <t>선일</t>
  </si>
  <si>
    <t>만추</t>
  </si>
  <si>
    <t>막남</t>
  </si>
  <si>
    <t>선명</t>
  </si>
  <si>
    <t>신귀</t>
  </si>
  <si>
    <t>귀소</t>
  </si>
  <si>
    <t>장해주</t>
  </si>
  <si>
    <t>억</t>
  </si>
  <si>
    <t>진</t>
  </si>
  <si>
    <t>의익</t>
  </si>
  <si>
    <t>영우</t>
  </si>
  <si>
    <t>은조</t>
  </si>
  <si>
    <t>영심</t>
  </si>
  <si>
    <t>필이</t>
  </si>
  <si>
    <t>치업</t>
  </si>
  <si>
    <t>최귀천</t>
  </si>
  <si>
    <t>수석</t>
  </si>
  <si>
    <t>승룡</t>
  </si>
  <si>
    <t>세막</t>
  </si>
  <si>
    <t>상일</t>
  </si>
  <si>
    <t>수정</t>
  </si>
  <si>
    <t>부명</t>
  </si>
  <si>
    <t>생부직역</t>
  </si>
  <si>
    <t>취위</t>
  </si>
  <si>
    <t>생부명</t>
  </si>
  <si>
    <t>동비</t>
  </si>
  <si>
    <t>반비</t>
  </si>
  <si>
    <t>모직역</t>
  </si>
  <si>
    <t>은대</t>
  </si>
  <si>
    <t>득례</t>
  </si>
  <si>
    <t>의진</t>
  </si>
  <si>
    <t>막춘</t>
  </si>
  <si>
    <t>귀란</t>
  </si>
  <si>
    <t>이량</t>
  </si>
  <si>
    <t>귀분</t>
  </si>
  <si>
    <t>철옥</t>
  </si>
  <si>
    <t>명진</t>
  </si>
  <si>
    <t>애화</t>
  </si>
  <si>
    <t>인진</t>
  </si>
  <si>
    <t>기량</t>
  </si>
  <si>
    <t>대월</t>
  </si>
  <si>
    <t>태월</t>
  </si>
  <si>
    <t>정옥</t>
  </si>
  <si>
    <t>옥덕</t>
  </si>
  <si>
    <t>금옥</t>
  </si>
  <si>
    <t>막덕</t>
  </si>
  <si>
    <t>정례</t>
  </si>
  <si>
    <t>소금</t>
  </si>
  <si>
    <t>산춘</t>
  </si>
  <si>
    <t>봉춘</t>
  </si>
  <si>
    <t>시진</t>
  </si>
  <si>
    <t>오금</t>
  </si>
  <si>
    <t>기춘</t>
  </si>
  <si>
    <t>후례</t>
  </si>
  <si>
    <t>분례</t>
  </si>
  <si>
    <t>귀일</t>
  </si>
  <si>
    <t>차진</t>
  </si>
  <si>
    <t>계금</t>
  </si>
  <si>
    <t>성춘</t>
  </si>
  <si>
    <t>사량</t>
  </si>
  <si>
    <t>매례</t>
  </si>
  <si>
    <t>매금</t>
  </si>
  <si>
    <t>영화</t>
  </si>
  <si>
    <t>춘금</t>
  </si>
  <si>
    <t>인개</t>
  </si>
  <si>
    <t>춘이</t>
  </si>
  <si>
    <t>개진</t>
  </si>
  <si>
    <t>충금</t>
  </si>
  <si>
    <t>호분</t>
  </si>
  <si>
    <t>화득</t>
  </si>
  <si>
    <t>득분</t>
  </si>
  <si>
    <t>순진</t>
  </si>
  <si>
    <t>애금</t>
  </si>
  <si>
    <t>연매</t>
  </si>
  <si>
    <t>말례</t>
  </si>
  <si>
    <t>인대</t>
  </si>
  <si>
    <t>시연</t>
  </si>
  <si>
    <t>갑단</t>
  </si>
  <si>
    <t>은내</t>
  </si>
  <si>
    <t>분옥</t>
  </si>
  <si>
    <t>막낭</t>
  </si>
  <si>
    <t>계량</t>
  </si>
  <si>
    <t>모명</t>
  </si>
  <si>
    <t>봉정대부사자감정</t>
  </si>
  <si>
    <t>납속통정</t>
  </si>
  <si>
    <t>승사랑전성서참봉</t>
  </si>
  <si>
    <t>기보병</t>
  </si>
  <si>
    <t>절충장군첨지중추부사</t>
  </si>
  <si>
    <t>선교랑사포서별제</t>
  </si>
  <si>
    <t>절충장군행호분위상호군</t>
  </si>
  <si>
    <t>통정</t>
  </si>
  <si>
    <t>별파진</t>
  </si>
  <si>
    <t>절충부사직</t>
  </si>
  <si>
    <t>장사랑전참봉</t>
  </si>
  <si>
    <t>현신교위수훈련원판관</t>
  </si>
  <si>
    <t>통사랑</t>
  </si>
  <si>
    <t>선교랑</t>
  </si>
  <si>
    <t>통훈대부연일현감겸춘추관기사관</t>
  </si>
  <si>
    <t>선교</t>
  </si>
  <si>
    <t>선교랑성현도찰방</t>
  </si>
  <si>
    <t>병절교위부사과</t>
  </si>
  <si>
    <t>가선대부중추부사</t>
  </si>
  <si>
    <t>어모장군행훈련원첨정</t>
  </si>
  <si>
    <t>훈련봉사</t>
  </si>
  <si>
    <t>통훈대부</t>
  </si>
  <si>
    <t>훈련원참봉</t>
  </si>
  <si>
    <t>조직역</t>
  </si>
  <si>
    <t>선희</t>
  </si>
  <si>
    <t>연생</t>
  </si>
  <si>
    <t>대립</t>
  </si>
  <si>
    <t>공현</t>
  </si>
  <si>
    <t>탁</t>
  </si>
  <si>
    <t>응룡</t>
  </si>
  <si>
    <t>생</t>
  </si>
  <si>
    <t>감미</t>
  </si>
  <si>
    <t>말상</t>
  </si>
  <si>
    <t>근호</t>
  </si>
  <si>
    <t>홍남</t>
  </si>
  <si>
    <t>대복</t>
  </si>
  <si>
    <t>산복</t>
  </si>
  <si>
    <t>돌남</t>
  </si>
  <si>
    <t>연복</t>
  </si>
  <si>
    <t>항우</t>
  </si>
  <si>
    <t>천우</t>
  </si>
  <si>
    <t>원립</t>
  </si>
  <si>
    <t>대은</t>
  </si>
  <si>
    <t>유방</t>
  </si>
  <si>
    <t>덕린</t>
  </si>
  <si>
    <t>세흥</t>
  </si>
  <si>
    <t>충선</t>
  </si>
  <si>
    <t>익채</t>
  </si>
  <si>
    <t>풍년</t>
  </si>
  <si>
    <t>대동</t>
  </si>
  <si>
    <t>인풍</t>
  </si>
  <si>
    <t>희명</t>
  </si>
  <si>
    <t>만생</t>
  </si>
  <si>
    <t>능신</t>
  </si>
  <si>
    <t>진유</t>
  </si>
  <si>
    <t>무</t>
  </si>
  <si>
    <t>주량</t>
  </si>
  <si>
    <t>선신</t>
  </si>
  <si>
    <t>정호</t>
  </si>
  <si>
    <t>산룡</t>
  </si>
  <si>
    <t>화립</t>
  </si>
  <si>
    <t>정립</t>
  </si>
  <si>
    <t>득창</t>
  </si>
  <si>
    <t>금익</t>
  </si>
  <si>
    <t>대중</t>
  </si>
  <si>
    <t>익</t>
  </si>
  <si>
    <t>애일</t>
  </si>
  <si>
    <t>귀봉</t>
  </si>
  <si>
    <t>사리</t>
  </si>
  <si>
    <t>중남</t>
  </si>
  <si>
    <t>선문</t>
  </si>
  <si>
    <t>득경</t>
  </si>
  <si>
    <t>대희</t>
  </si>
  <si>
    <t>명달</t>
  </si>
  <si>
    <t>명우</t>
  </si>
  <si>
    <t>상운</t>
  </si>
  <si>
    <t>사일</t>
  </si>
  <si>
    <t>경회</t>
  </si>
  <si>
    <t>금룡</t>
  </si>
  <si>
    <t>응두</t>
  </si>
  <si>
    <t>일로</t>
  </si>
  <si>
    <t>극민</t>
  </si>
  <si>
    <t>승립</t>
  </si>
  <si>
    <t>산매</t>
  </si>
  <si>
    <t>사룡</t>
  </si>
  <si>
    <t>이형</t>
  </si>
  <si>
    <t>희윤</t>
  </si>
  <si>
    <t>이도</t>
  </si>
  <si>
    <t>부상</t>
  </si>
  <si>
    <t>운세</t>
  </si>
  <si>
    <t>영일</t>
  </si>
  <si>
    <t>신원</t>
  </si>
  <si>
    <t>흥립</t>
  </si>
  <si>
    <t>인룡</t>
  </si>
  <si>
    <t>철우</t>
  </si>
  <si>
    <t>민발</t>
  </si>
  <si>
    <t>문남</t>
  </si>
  <si>
    <t>경선</t>
  </si>
  <si>
    <t>옥립</t>
  </si>
  <si>
    <t>효문</t>
  </si>
  <si>
    <t>무창</t>
  </si>
  <si>
    <t>문효</t>
  </si>
  <si>
    <t>무성</t>
  </si>
  <si>
    <t>공운</t>
  </si>
  <si>
    <t>풍련</t>
  </si>
  <si>
    <t>공흔</t>
  </si>
  <si>
    <t>경원</t>
  </si>
  <si>
    <t>인수</t>
  </si>
  <si>
    <t>운해</t>
  </si>
  <si>
    <t>수량</t>
  </si>
  <si>
    <t>기룡</t>
  </si>
  <si>
    <t>도성</t>
  </si>
  <si>
    <t>곤후</t>
  </si>
  <si>
    <t>대곤</t>
  </si>
  <si>
    <t>보원</t>
  </si>
  <si>
    <t>기석</t>
  </si>
  <si>
    <t>계달</t>
  </si>
  <si>
    <t>계원</t>
  </si>
  <si>
    <t>시익</t>
  </si>
  <si>
    <t>찬</t>
  </si>
  <si>
    <t>후민</t>
  </si>
  <si>
    <t>자호</t>
  </si>
  <si>
    <t>연백</t>
  </si>
  <si>
    <t>기철</t>
  </si>
  <si>
    <t>설남</t>
  </si>
  <si>
    <t>태국</t>
  </si>
  <si>
    <t>임생</t>
  </si>
  <si>
    <t>억란</t>
  </si>
  <si>
    <t>송직</t>
  </si>
  <si>
    <t>말석</t>
  </si>
  <si>
    <t>남수</t>
  </si>
  <si>
    <t>춘학</t>
  </si>
  <si>
    <t>상국</t>
  </si>
  <si>
    <t>임상</t>
  </si>
  <si>
    <t>만영</t>
  </si>
  <si>
    <t>수산</t>
  </si>
  <si>
    <t>기상</t>
  </si>
  <si>
    <t>돌석</t>
  </si>
  <si>
    <t>봉학</t>
  </si>
  <si>
    <t>월배사리</t>
  </si>
  <si>
    <t>막세</t>
  </si>
  <si>
    <t>희련</t>
  </si>
  <si>
    <t>성망</t>
  </si>
  <si>
    <t>세복</t>
  </si>
  <si>
    <t>귀생</t>
  </si>
  <si>
    <t>언금</t>
  </si>
  <si>
    <t>취복</t>
  </si>
  <si>
    <t>호생</t>
  </si>
  <si>
    <t>종도</t>
  </si>
  <si>
    <t>유일</t>
  </si>
  <si>
    <t>계훈</t>
  </si>
  <si>
    <t>종해</t>
  </si>
  <si>
    <t>여엽</t>
  </si>
  <si>
    <t>이화</t>
  </si>
  <si>
    <t>헌</t>
  </si>
  <si>
    <t>복룡</t>
  </si>
  <si>
    <t>해생</t>
  </si>
  <si>
    <t>순생</t>
  </si>
  <si>
    <t>수립</t>
  </si>
  <si>
    <t>함</t>
  </si>
  <si>
    <t>진원</t>
  </si>
  <si>
    <t>덕윤</t>
  </si>
  <si>
    <t>행단</t>
  </si>
  <si>
    <t>신형</t>
  </si>
  <si>
    <t>명미</t>
  </si>
  <si>
    <t>득생</t>
  </si>
  <si>
    <t>윤립</t>
  </si>
  <si>
    <t>시담</t>
  </si>
  <si>
    <t>시남</t>
  </si>
  <si>
    <t>남금</t>
  </si>
  <si>
    <t>수남</t>
  </si>
  <si>
    <t>언익</t>
  </si>
  <si>
    <t>암회</t>
  </si>
  <si>
    <t>득선</t>
  </si>
  <si>
    <t>황</t>
  </si>
  <si>
    <t>승일</t>
  </si>
  <si>
    <t>정손</t>
  </si>
  <si>
    <t>계종</t>
  </si>
  <si>
    <t>진강</t>
  </si>
  <si>
    <t>도남</t>
  </si>
  <si>
    <t>만경</t>
  </si>
  <si>
    <t>춘립</t>
  </si>
  <si>
    <t>인남</t>
  </si>
  <si>
    <t>영두</t>
  </si>
  <si>
    <t>인달</t>
  </si>
  <si>
    <t>빈</t>
  </si>
  <si>
    <t>해강</t>
  </si>
  <si>
    <t>연흥</t>
  </si>
  <si>
    <t>태신</t>
  </si>
  <si>
    <t>춘남</t>
  </si>
  <si>
    <t>인립</t>
  </si>
  <si>
    <t>진업</t>
  </si>
  <si>
    <t>평일</t>
  </si>
  <si>
    <t>시발</t>
  </si>
  <si>
    <t>사운</t>
  </si>
  <si>
    <t>이신</t>
  </si>
  <si>
    <t>연금</t>
  </si>
  <si>
    <t>영세</t>
  </si>
  <si>
    <t>정일</t>
  </si>
  <si>
    <t>천립</t>
  </si>
  <si>
    <t>기종</t>
  </si>
  <si>
    <t>성일</t>
  </si>
  <si>
    <t>계인</t>
  </si>
  <si>
    <t>여주</t>
  </si>
  <si>
    <t>선의</t>
  </si>
  <si>
    <t>상민</t>
  </si>
  <si>
    <t>조명</t>
  </si>
  <si>
    <t>선무랑제용감주부</t>
  </si>
  <si>
    <t>선략장군행부산진관개운포수군만호</t>
  </si>
  <si>
    <t>장사랑군자감참봉</t>
  </si>
  <si>
    <t>선무랑</t>
  </si>
  <si>
    <t>증통정대부승정원좌승지겸경연참찬관행통훈대부평양부서윤평양진병마첨제사</t>
  </si>
  <si>
    <t>훈련판관</t>
  </si>
  <si>
    <t>진무원종공신훈련봉사</t>
  </si>
  <si>
    <t>성균생원</t>
  </si>
  <si>
    <t>공신</t>
  </si>
  <si>
    <t>훈련봉사진무원종공신</t>
  </si>
  <si>
    <t>출신</t>
  </si>
  <si>
    <t>어모장군행훈련원판관</t>
  </si>
  <si>
    <t>훈련원봉사</t>
  </si>
  <si>
    <t>선무랑행의금부도사</t>
  </si>
  <si>
    <t>어모장군행훈련원주부</t>
  </si>
  <si>
    <t>증통정대부</t>
  </si>
  <si>
    <t>훈련원판관</t>
  </si>
  <si>
    <t>정헌대부동지중추부사</t>
  </si>
  <si>
    <t>전력부위수문장</t>
  </si>
  <si>
    <t>절충</t>
  </si>
  <si>
    <t>증통정대부승정원좌승지겸경연참찬관행통훈대부평양부서윤평양진병마첨절제사</t>
  </si>
  <si>
    <t>병절교위훈련원주부</t>
  </si>
  <si>
    <t>통덕랑행동빙고별좌</t>
  </si>
  <si>
    <t>통덕랑동빙고별좌</t>
  </si>
  <si>
    <t>통덕랑행빙고별좌</t>
  </si>
  <si>
    <t>진무원종공신출신</t>
  </si>
  <si>
    <t>계공랑</t>
  </si>
  <si>
    <t>원종공신</t>
  </si>
  <si>
    <t>증통정대부호조참의</t>
  </si>
  <si>
    <t>통훈대부행병조좌랑</t>
  </si>
  <si>
    <t>어모장군훈련원첨정</t>
  </si>
  <si>
    <t>절충장군</t>
  </si>
  <si>
    <t>선교랑원종공신부정</t>
  </si>
  <si>
    <t>관상감</t>
  </si>
  <si>
    <t>증조직역</t>
  </si>
  <si>
    <t>하복</t>
  </si>
  <si>
    <t>응부</t>
  </si>
  <si>
    <t>우민</t>
  </si>
  <si>
    <t>오민</t>
  </si>
  <si>
    <t>언국</t>
  </si>
  <si>
    <t>원동</t>
  </si>
  <si>
    <t>사동</t>
  </si>
  <si>
    <t>세견</t>
  </si>
  <si>
    <t>헐개</t>
  </si>
  <si>
    <t>득호</t>
  </si>
  <si>
    <t>무지</t>
  </si>
  <si>
    <t>산수</t>
  </si>
  <si>
    <t>산</t>
  </si>
  <si>
    <t>부지</t>
  </si>
  <si>
    <t>시헌</t>
  </si>
  <si>
    <t>준이</t>
  </si>
  <si>
    <t>인주</t>
  </si>
  <si>
    <t>정태</t>
  </si>
  <si>
    <t>백준</t>
  </si>
  <si>
    <t>경유</t>
  </si>
  <si>
    <t>준의</t>
  </si>
  <si>
    <t>희진</t>
  </si>
  <si>
    <t>춘화</t>
  </si>
  <si>
    <t>달립</t>
  </si>
  <si>
    <t>보태</t>
  </si>
  <si>
    <t>득유</t>
  </si>
  <si>
    <t>이달</t>
  </si>
  <si>
    <t>성욱</t>
  </si>
  <si>
    <t>기원</t>
  </si>
  <si>
    <t>성우</t>
  </si>
  <si>
    <t>응구</t>
  </si>
  <si>
    <t>영부</t>
  </si>
  <si>
    <t>윤복</t>
  </si>
  <si>
    <t>봉기</t>
  </si>
  <si>
    <t>덕남</t>
  </si>
  <si>
    <t>천익</t>
  </si>
  <si>
    <t>인련</t>
  </si>
  <si>
    <t>성복</t>
  </si>
  <si>
    <t>진우</t>
  </si>
  <si>
    <t>희방</t>
  </si>
  <si>
    <t>계남</t>
  </si>
  <si>
    <t>의민</t>
  </si>
  <si>
    <t>원운</t>
  </si>
  <si>
    <t>귀망</t>
  </si>
  <si>
    <t>말생</t>
  </si>
  <si>
    <t>언부</t>
  </si>
  <si>
    <t>응생</t>
  </si>
  <si>
    <t>극태</t>
  </si>
  <si>
    <t>귀학</t>
  </si>
  <si>
    <t>영신</t>
  </si>
  <si>
    <t>순</t>
  </si>
  <si>
    <t>세</t>
  </si>
  <si>
    <t>덕정</t>
  </si>
  <si>
    <t>무립</t>
  </si>
  <si>
    <t>득문</t>
  </si>
  <si>
    <t>정란</t>
  </si>
  <si>
    <t>여일</t>
  </si>
  <si>
    <t>경문</t>
  </si>
  <si>
    <t>응성</t>
  </si>
  <si>
    <t>신회</t>
  </si>
  <si>
    <t>후립</t>
  </si>
  <si>
    <t>광윤</t>
  </si>
  <si>
    <t>응선</t>
  </si>
  <si>
    <t>주한</t>
  </si>
  <si>
    <t>중길</t>
  </si>
  <si>
    <t>득춘</t>
  </si>
  <si>
    <t>후종</t>
  </si>
  <si>
    <t>인철</t>
  </si>
  <si>
    <t>성업</t>
  </si>
  <si>
    <t>운룡</t>
  </si>
  <si>
    <t>대상</t>
  </si>
  <si>
    <t>윤욱</t>
  </si>
  <si>
    <t>춘로</t>
  </si>
  <si>
    <t>태부</t>
  </si>
  <si>
    <t>득민</t>
  </si>
  <si>
    <t>언기</t>
  </si>
  <si>
    <t>의상</t>
  </si>
  <si>
    <t>경운</t>
  </si>
  <si>
    <t>후상</t>
  </si>
  <si>
    <t>현국</t>
  </si>
  <si>
    <t>자수</t>
  </si>
  <si>
    <t>후중</t>
  </si>
  <si>
    <t>회신</t>
  </si>
  <si>
    <t>부화</t>
  </si>
  <si>
    <t>대남</t>
  </si>
  <si>
    <t>백이</t>
  </si>
  <si>
    <t>시병</t>
  </si>
  <si>
    <t>복남</t>
  </si>
  <si>
    <t>인석</t>
  </si>
  <si>
    <t>천석</t>
  </si>
  <si>
    <t>성림</t>
  </si>
  <si>
    <t>철욱</t>
  </si>
  <si>
    <t>죽</t>
  </si>
  <si>
    <t>선립</t>
  </si>
  <si>
    <t>수천</t>
  </si>
  <si>
    <t>후일</t>
  </si>
  <si>
    <t>손이</t>
  </si>
  <si>
    <t>선남</t>
  </si>
  <si>
    <t>기우</t>
  </si>
  <si>
    <t>계발</t>
  </si>
  <si>
    <t>도치</t>
  </si>
  <si>
    <t>모로금</t>
  </si>
  <si>
    <t>석달</t>
  </si>
  <si>
    <t>순학</t>
  </si>
  <si>
    <t>무금</t>
  </si>
  <si>
    <t>중만</t>
  </si>
  <si>
    <t>덕화</t>
  </si>
  <si>
    <t>계득</t>
  </si>
  <si>
    <t>계영</t>
  </si>
  <si>
    <t>언립</t>
  </si>
  <si>
    <t>영상</t>
  </si>
  <si>
    <t>하신</t>
  </si>
  <si>
    <t>연신</t>
  </si>
  <si>
    <t>준호</t>
  </si>
  <si>
    <t>경립</t>
  </si>
  <si>
    <t>인길</t>
  </si>
  <si>
    <t>후봉</t>
  </si>
  <si>
    <t>흔이</t>
  </si>
  <si>
    <t>귀인</t>
  </si>
  <si>
    <t>종실</t>
  </si>
  <si>
    <t>원부</t>
  </si>
  <si>
    <t>생이</t>
  </si>
  <si>
    <t>은학</t>
  </si>
  <si>
    <t>을승</t>
  </si>
  <si>
    <t>자혐</t>
  </si>
  <si>
    <t>신위</t>
  </si>
  <si>
    <t>성인</t>
  </si>
  <si>
    <t>신추</t>
  </si>
  <si>
    <t>처각</t>
  </si>
  <si>
    <t>언유</t>
  </si>
  <si>
    <t>개동</t>
  </si>
  <si>
    <t>몽연</t>
  </si>
  <si>
    <t>남석</t>
  </si>
  <si>
    <t>복</t>
  </si>
  <si>
    <t>동</t>
  </si>
  <si>
    <t>언풍</t>
  </si>
  <si>
    <t>호</t>
  </si>
  <si>
    <t>응귀</t>
  </si>
  <si>
    <t>승량</t>
  </si>
  <si>
    <t>언생</t>
  </si>
  <si>
    <t>귀문</t>
  </si>
  <si>
    <t>일강</t>
  </si>
  <si>
    <t>진문</t>
  </si>
  <si>
    <t>일부</t>
  </si>
  <si>
    <t>희</t>
  </si>
  <si>
    <t>기일</t>
  </si>
  <si>
    <t>귀</t>
  </si>
  <si>
    <t>실문</t>
  </si>
  <si>
    <t>막손</t>
  </si>
  <si>
    <t>경조</t>
  </si>
  <si>
    <t>여회</t>
  </si>
  <si>
    <t>의창</t>
  </si>
  <si>
    <t>성윤</t>
  </si>
  <si>
    <t>연남</t>
  </si>
  <si>
    <t>익담</t>
  </si>
  <si>
    <t>몽기</t>
  </si>
  <si>
    <t>순복</t>
  </si>
  <si>
    <t>효남</t>
  </si>
  <si>
    <t>종로</t>
  </si>
  <si>
    <t>말을금</t>
  </si>
  <si>
    <t>희남</t>
  </si>
  <si>
    <t>증조명</t>
  </si>
  <si>
    <t>납속찰방</t>
  </si>
  <si>
    <t>대부</t>
  </si>
  <si>
    <t>통훈대부행군자감정</t>
  </si>
  <si>
    <t>전생서참봉</t>
  </si>
  <si>
    <t>전력부위충장위</t>
  </si>
  <si>
    <t>진무원종공신전력부위수문장</t>
  </si>
  <si>
    <t>사자감주부</t>
  </si>
  <si>
    <t>기자전참봉</t>
  </si>
  <si>
    <t>공신충의</t>
  </si>
  <si>
    <t>급제행동부참봉</t>
  </si>
  <si>
    <t>중추부사</t>
  </si>
  <si>
    <t>권지훈련원봉사</t>
  </si>
  <si>
    <t>어모장군행훈련원봉사</t>
  </si>
  <si>
    <t>직장</t>
  </si>
  <si>
    <t>장사랑사자감참봉</t>
  </si>
  <si>
    <t>행수문장</t>
  </si>
  <si>
    <t>전력부위어모장군</t>
  </si>
  <si>
    <t>통훈대부행칠포만호</t>
  </si>
  <si>
    <t>사근도찰방</t>
  </si>
  <si>
    <t>외조직역</t>
  </si>
  <si>
    <t>조응수</t>
  </si>
  <si>
    <t>안득립</t>
  </si>
  <si>
    <t>남말복</t>
  </si>
  <si>
    <t>배홍로</t>
  </si>
  <si>
    <t>진기남</t>
  </si>
  <si>
    <t>배계장</t>
  </si>
  <si>
    <t>마경립</t>
  </si>
  <si>
    <t>박송립</t>
  </si>
  <si>
    <t>개업</t>
  </si>
  <si>
    <t>전우경</t>
  </si>
  <si>
    <t>정수남</t>
  </si>
  <si>
    <t>성온</t>
  </si>
  <si>
    <t>전이정</t>
  </si>
  <si>
    <t>윤정민</t>
  </si>
  <si>
    <t>정세호</t>
  </si>
  <si>
    <t>박옥생</t>
  </si>
  <si>
    <t>조운한</t>
  </si>
  <si>
    <t>강학룡</t>
  </si>
  <si>
    <t>배의신</t>
  </si>
  <si>
    <t>박사견</t>
  </si>
  <si>
    <t>정찬</t>
  </si>
  <si>
    <t>조세흥</t>
  </si>
  <si>
    <t>문계홍</t>
  </si>
  <si>
    <t>송철</t>
  </si>
  <si>
    <t>설귀남</t>
  </si>
  <si>
    <t>조말생</t>
  </si>
  <si>
    <t>차담</t>
  </si>
  <si>
    <t>박문신</t>
  </si>
  <si>
    <t>최대종</t>
  </si>
  <si>
    <t>최은량</t>
  </si>
  <si>
    <t>서승립</t>
  </si>
  <si>
    <t>박이홍</t>
  </si>
  <si>
    <t>박두길</t>
  </si>
  <si>
    <t>권정립</t>
  </si>
  <si>
    <t>박부상</t>
  </si>
  <si>
    <t>서황</t>
  </si>
  <si>
    <t>조국희</t>
  </si>
  <si>
    <t>강극선</t>
  </si>
  <si>
    <t>백수량</t>
  </si>
  <si>
    <t>허춘립</t>
  </si>
  <si>
    <t>윤사일</t>
  </si>
  <si>
    <t>고문생</t>
  </si>
  <si>
    <t>배시경</t>
  </si>
  <si>
    <t>최사룡</t>
  </si>
  <si>
    <t>배립</t>
  </si>
  <si>
    <t>전억유</t>
  </si>
  <si>
    <t>박현</t>
  </si>
  <si>
    <t>남진석</t>
  </si>
  <si>
    <t>곽애남</t>
  </si>
  <si>
    <t>곽업로</t>
  </si>
  <si>
    <t>박문우</t>
  </si>
  <si>
    <t>최정</t>
  </si>
  <si>
    <t>박일동</t>
  </si>
  <si>
    <t>서애상</t>
  </si>
  <si>
    <t>안응립</t>
  </si>
  <si>
    <t>백진검</t>
  </si>
  <si>
    <t>조천발</t>
  </si>
  <si>
    <t>전흥일</t>
  </si>
  <si>
    <t>신응일</t>
  </si>
  <si>
    <t>허부귀</t>
  </si>
  <si>
    <t>윤영립</t>
  </si>
  <si>
    <t>안후인</t>
  </si>
  <si>
    <t>유성인</t>
  </si>
  <si>
    <t>배회신</t>
  </si>
  <si>
    <t>하청선</t>
  </si>
  <si>
    <t>배순</t>
  </si>
  <si>
    <t>정천상</t>
  </si>
  <si>
    <t>석덕명</t>
  </si>
  <si>
    <t>조익장</t>
  </si>
  <si>
    <t>홍대일</t>
  </si>
  <si>
    <t>송춘택</t>
  </si>
  <si>
    <t>최준세</t>
  </si>
  <si>
    <t>최갑생</t>
  </si>
  <si>
    <t>박진현</t>
  </si>
  <si>
    <t>강정희</t>
  </si>
  <si>
    <t>최세룡</t>
  </si>
  <si>
    <t>박윤립</t>
  </si>
  <si>
    <t>지순립</t>
  </si>
  <si>
    <t>박민제</t>
  </si>
  <si>
    <t>서윤적</t>
  </si>
  <si>
    <t>박문제</t>
  </si>
  <si>
    <t>손응립</t>
  </si>
  <si>
    <t>박원회</t>
  </si>
  <si>
    <t>하운생</t>
  </si>
  <si>
    <t>전대우</t>
  </si>
  <si>
    <t>조운창</t>
  </si>
  <si>
    <t>구계욱</t>
  </si>
  <si>
    <t>진만수</t>
  </si>
  <si>
    <t>최단룡</t>
  </si>
  <si>
    <t>전존익</t>
  </si>
  <si>
    <t>윤보원</t>
  </si>
  <si>
    <t>조한기</t>
  </si>
  <si>
    <t>송덕성</t>
  </si>
  <si>
    <t>석응림</t>
  </si>
  <si>
    <t>허중립</t>
  </si>
  <si>
    <t>최만강</t>
  </si>
  <si>
    <t>진후기</t>
  </si>
  <si>
    <t>서신백</t>
  </si>
  <si>
    <t>서담명</t>
  </si>
  <si>
    <t>장순생</t>
  </si>
  <si>
    <t>박동절</t>
  </si>
  <si>
    <t>조상필</t>
  </si>
  <si>
    <t>정겸</t>
  </si>
  <si>
    <t>박명천</t>
  </si>
  <si>
    <t>수풍</t>
  </si>
  <si>
    <t>오십동</t>
  </si>
  <si>
    <t>백귀천</t>
  </si>
  <si>
    <t>최막금</t>
  </si>
  <si>
    <t>배정례</t>
  </si>
  <si>
    <t>구기득</t>
  </si>
  <si>
    <t>박조명</t>
  </si>
  <si>
    <t>모노금</t>
  </si>
  <si>
    <t>손수안</t>
  </si>
  <si>
    <t>백명안</t>
  </si>
  <si>
    <t>고극념</t>
  </si>
  <si>
    <t>석신경</t>
  </si>
  <si>
    <t>박귀립</t>
  </si>
  <si>
    <t>차득생</t>
  </si>
  <si>
    <t>최막룡</t>
  </si>
  <si>
    <t>전풍운</t>
  </si>
  <si>
    <t>장막내</t>
  </si>
  <si>
    <t>조기남</t>
  </si>
  <si>
    <t>최성익</t>
  </si>
  <si>
    <t>정갑생</t>
  </si>
  <si>
    <t>조일만</t>
  </si>
  <si>
    <t>권생</t>
  </si>
  <si>
    <t>신위한</t>
  </si>
  <si>
    <t>성필우</t>
  </si>
  <si>
    <t>장희달</t>
  </si>
  <si>
    <t>배대수</t>
  </si>
  <si>
    <t>장희적</t>
  </si>
  <si>
    <t>권형진</t>
  </si>
  <si>
    <t>송계홍</t>
  </si>
  <si>
    <t>조귀남</t>
  </si>
  <si>
    <t>진애생</t>
  </si>
  <si>
    <t>정일란</t>
  </si>
  <si>
    <t>장승봉</t>
  </si>
  <si>
    <t>장신민</t>
  </si>
  <si>
    <t>우달하</t>
  </si>
  <si>
    <t>최진회</t>
  </si>
  <si>
    <t>박평일</t>
  </si>
  <si>
    <t>변사룡</t>
  </si>
  <si>
    <t>세명</t>
  </si>
  <si>
    <t>박부지</t>
  </si>
  <si>
    <t>구득길</t>
  </si>
  <si>
    <t>남남이</t>
  </si>
  <si>
    <t>유말립</t>
  </si>
  <si>
    <t>배승립</t>
  </si>
  <si>
    <t>손자원</t>
  </si>
  <si>
    <t>최준걸</t>
  </si>
  <si>
    <t>황춘세</t>
  </si>
  <si>
    <t>배인호</t>
  </si>
  <si>
    <t>조여직</t>
  </si>
  <si>
    <t>서충신</t>
  </si>
  <si>
    <t>박사운</t>
  </si>
  <si>
    <t>윤영남</t>
  </si>
  <si>
    <t>권돌이</t>
  </si>
  <si>
    <t>장이헌</t>
  </si>
  <si>
    <t>박천생</t>
  </si>
  <si>
    <t>도신언</t>
  </si>
  <si>
    <t>외조명</t>
  </si>
  <si>
    <t>광주</t>
  </si>
  <si>
    <t>관산</t>
  </si>
  <si>
    <t>웅천</t>
  </si>
  <si>
    <t>광양</t>
  </si>
  <si>
    <t>한양</t>
  </si>
  <si>
    <t>거창</t>
  </si>
  <si>
    <t>남원</t>
  </si>
  <si>
    <t>울진</t>
  </si>
  <si>
    <t>진보</t>
  </si>
  <si>
    <t>해평</t>
  </si>
  <si>
    <t>회덕</t>
  </si>
  <si>
    <t>삼가</t>
  </si>
  <si>
    <t>진천</t>
  </si>
  <si>
    <t>외본</t>
  </si>
  <si>
    <r>
      <t>大</t>
    </r>
    <r>
      <rPr>
        <sz val="10"/>
        <rFont val="Arial"/>
        <family val="2"/>
      </rPr>
      <t>竜</t>
    </r>
  </si>
  <si>
    <r>
      <t>卞士</t>
    </r>
    <r>
      <rPr>
        <sz val="10"/>
        <rFont val="Arial"/>
        <family val="2"/>
      </rPr>
      <t>竜</t>
    </r>
  </si>
  <si>
    <r>
      <t>承</t>
    </r>
    <r>
      <rPr>
        <sz val="10"/>
        <rFont val="Arial"/>
        <family val="2"/>
      </rPr>
      <t>竜</t>
    </r>
  </si>
  <si>
    <r>
      <t>金汝</t>
    </r>
    <r>
      <rPr>
        <sz val="10"/>
        <rFont val="Arial"/>
        <family val="2"/>
      </rPr>
      <t>竜</t>
    </r>
  </si>
  <si>
    <r>
      <t>海</t>
    </r>
    <r>
      <rPr>
        <sz val="10"/>
        <rFont val="Arial"/>
        <family val="2"/>
      </rPr>
      <t>竜</t>
    </r>
  </si>
  <si>
    <r>
      <t>次</t>
    </r>
    <r>
      <rPr>
        <sz val="10"/>
        <rFont val="Arial"/>
        <family val="2"/>
      </rPr>
      <t>礼</t>
    </r>
  </si>
  <si>
    <r>
      <t>㗡</t>
    </r>
    <r>
      <rPr>
        <sz val="10"/>
        <rFont val="Arial"/>
        <family val="2"/>
      </rPr>
      <t>礼</t>
    </r>
  </si>
  <si>
    <r>
      <t>金世</t>
    </r>
    <r>
      <rPr>
        <sz val="10"/>
        <rFont val="Arial"/>
        <family val="2"/>
      </rPr>
      <t>竜</t>
    </r>
  </si>
  <si>
    <r>
      <t>己</t>
    </r>
    <r>
      <rPr>
        <sz val="10"/>
        <rFont val="Arial"/>
        <family val="2"/>
      </rPr>
      <t>礼</t>
    </r>
  </si>
  <si>
    <r>
      <t>以</t>
    </r>
    <r>
      <rPr>
        <sz val="10"/>
        <rFont val="Arial"/>
        <family val="2"/>
      </rPr>
      <t>斆</t>
    </r>
  </si>
  <si>
    <r>
      <t>彦</t>
    </r>
    <r>
      <rPr>
        <sz val="10"/>
        <rFont val="Arial"/>
        <family val="2"/>
      </rPr>
      <t>国</t>
    </r>
  </si>
  <si>
    <r>
      <t>是</t>
    </r>
    <r>
      <rPr>
        <sz val="10"/>
        <rFont val="Arial"/>
        <family val="2"/>
      </rPr>
      <t>礼</t>
    </r>
  </si>
  <si>
    <r>
      <t>二口父私奴日命母班婢是</t>
    </r>
    <r>
      <rPr>
        <sz val="10"/>
        <rFont val="Arial"/>
        <family val="2"/>
      </rPr>
      <t>礼</t>
    </r>
  </si>
  <si>
    <r>
      <t>唜</t>
    </r>
    <r>
      <rPr>
        <sz val="10"/>
        <rFont val="Arial"/>
        <family val="2"/>
      </rPr>
      <t>礼</t>
    </r>
  </si>
  <si>
    <r>
      <t>妾</t>
    </r>
    <r>
      <rPr>
        <sz val="10"/>
        <rFont val="Arial"/>
        <family val="2"/>
      </rPr>
      <t>娚</t>
    </r>
  </si>
  <si>
    <r>
      <t>石</t>
    </r>
    <r>
      <rPr>
        <sz val="10"/>
        <rFont val="Arial"/>
        <family val="2"/>
      </rPr>
      <t>礼</t>
    </r>
  </si>
  <si>
    <r>
      <t>丁日</t>
    </r>
    <r>
      <rPr>
        <sz val="10"/>
        <rFont val="Arial"/>
        <family val="2"/>
      </rPr>
      <t>乱</t>
    </r>
  </si>
  <si>
    <r>
      <t>得</t>
    </r>
    <r>
      <rPr>
        <sz val="10"/>
        <rFont val="Arial"/>
        <family val="2"/>
      </rPr>
      <t>竜</t>
    </r>
  </si>
  <si>
    <r>
      <t>妻</t>
    </r>
    <r>
      <rPr>
        <sz val="10"/>
        <rFont val="Arial"/>
        <family val="2"/>
      </rPr>
      <t>娚</t>
    </r>
  </si>
  <si>
    <r>
      <t>奉</t>
    </r>
    <r>
      <rPr>
        <sz val="10"/>
        <rFont val="Arial"/>
        <family val="2"/>
      </rPr>
      <t>礼</t>
    </r>
  </si>
  <si>
    <r>
      <t>日</t>
    </r>
    <r>
      <rPr>
        <sz val="10"/>
        <rFont val="Arial"/>
        <family val="2"/>
      </rPr>
      <t>礼</t>
    </r>
  </si>
  <si>
    <r>
      <t>山</t>
    </r>
    <r>
      <rPr>
        <sz val="10"/>
        <rFont val="Arial"/>
        <family val="2"/>
      </rPr>
      <t>礼</t>
    </r>
  </si>
  <si>
    <r>
      <t>莫</t>
    </r>
    <r>
      <rPr>
        <sz val="10"/>
        <rFont val="Arial"/>
        <family val="2"/>
      </rPr>
      <t>礼</t>
    </r>
  </si>
  <si>
    <r>
      <t>命</t>
    </r>
    <r>
      <rPr>
        <sz val="10"/>
        <rFont val="Arial"/>
        <family val="2"/>
      </rPr>
      <t>礼</t>
    </r>
  </si>
  <si>
    <r>
      <t>三</t>
    </r>
    <r>
      <rPr>
        <sz val="10"/>
        <rFont val="Arial"/>
        <family val="2"/>
      </rPr>
      <t>礼</t>
    </r>
  </si>
  <si>
    <r>
      <t>玉</t>
    </r>
    <r>
      <rPr>
        <sz val="10"/>
        <rFont val="Arial"/>
        <family val="2"/>
      </rPr>
      <t>礼</t>
    </r>
  </si>
  <si>
    <r>
      <t>以</t>
    </r>
    <r>
      <rPr>
        <sz val="10"/>
        <rFont val="Arial"/>
        <family val="2"/>
      </rPr>
      <t>礼</t>
    </r>
  </si>
  <si>
    <r>
      <t>每</t>
    </r>
    <r>
      <rPr>
        <sz val="10"/>
        <rFont val="Arial"/>
        <family val="2"/>
      </rPr>
      <t>礼</t>
    </r>
  </si>
  <si>
    <r>
      <t>漢</t>
    </r>
    <r>
      <rPr>
        <sz val="10"/>
        <rFont val="Arial"/>
        <family val="2"/>
      </rPr>
      <t>国</t>
    </r>
  </si>
  <si>
    <r>
      <t>卜</t>
    </r>
    <r>
      <rPr>
        <sz val="10"/>
        <rFont val="Arial"/>
        <family val="2"/>
      </rPr>
      <t>竜</t>
    </r>
  </si>
  <si>
    <r>
      <t>崔莫</t>
    </r>
    <r>
      <rPr>
        <sz val="10"/>
        <rFont val="Arial"/>
        <family val="2"/>
      </rPr>
      <t>竜</t>
    </r>
  </si>
  <si>
    <r>
      <t>呂天</t>
    </r>
    <r>
      <rPr>
        <sz val="10"/>
        <rFont val="Arial"/>
        <family val="2"/>
      </rPr>
      <t>継</t>
    </r>
  </si>
  <si>
    <r>
      <t>永</t>
    </r>
    <r>
      <rPr>
        <sz val="10"/>
        <rFont val="Arial"/>
        <family val="2"/>
      </rPr>
      <t>礼</t>
    </r>
  </si>
  <si>
    <r>
      <t>改</t>
    </r>
    <r>
      <rPr>
        <sz val="10"/>
        <rFont val="Arial"/>
        <family val="2"/>
      </rPr>
      <t>礼</t>
    </r>
  </si>
  <si>
    <r>
      <t>裵正</t>
    </r>
    <r>
      <rPr>
        <sz val="10"/>
        <rFont val="Arial"/>
        <family val="2"/>
      </rPr>
      <t>礼</t>
    </r>
  </si>
  <si>
    <r>
      <t>分</t>
    </r>
    <r>
      <rPr>
        <sz val="10"/>
        <rFont val="Arial"/>
        <family val="2"/>
      </rPr>
      <t>礼</t>
    </r>
  </si>
  <si>
    <r>
      <t>后</t>
    </r>
    <r>
      <rPr>
        <sz val="10"/>
        <rFont val="Arial"/>
        <family val="2"/>
      </rPr>
      <t>礼</t>
    </r>
  </si>
  <si>
    <r>
      <t>億</t>
    </r>
    <r>
      <rPr>
        <sz val="10"/>
        <rFont val="Arial"/>
        <family val="2"/>
      </rPr>
      <t>乱</t>
    </r>
  </si>
  <si>
    <r>
      <t>金</t>
    </r>
    <r>
      <rPr>
        <sz val="10"/>
        <rFont val="Arial"/>
        <family val="2"/>
      </rPr>
      <t>乱</t>
    </r>
  </si>
  <si>
    <r>
      <t>顯</t>
    </r>
    <r>
      <rPr>
        <sz val="10"/>
        <rFont val="Arial"/>
        <family val="2"/>
      </rPr>
      <t>国</t>
    </r>
  </si>
  <si>
    <t>X무</t>
  </si>
  <si>
    <r>
      <t>卜</t>
    </r>
    <r>
      <rPr>
        <sz val="10"/>
        <rFont val="Arial"/>
        <family val="2"/>
      </rPr>
      <t>礼</t>
    </r>
  </si>
  <si>
    <r>
      <t>貞</t>
    </r>
    <r>
      <rPr>
        <sz val="10"/>
        <rFont val="Arial"/>
        <family val="2"/>
      </rPr>
      <t>礼</t>
    </r>
  </si>
  <si>
    <r>
      <t>夫</t>
    </r>
    <r>
      <rPr>
        <sz val="10"/>
        <rFont val="Arial"/>
        <family val="2"/>
      </rPr>
      <t>礼</t>
    </r>
  </si>
  <si>
    <r>
      <t>六</t>
    </r>
    <r>
      <rPr>
        <sz val="10"/>
        <rFont val="Arial"/>
        <family val="2"/>
      </rPr>
      <t>礼</t>
    </r>
  </si>
  <si>
    <r>
      <t>萬</t>
    </r>
    <r>
      <rPr>
        <sz val="10"/>
        <rFont val="Arial"/>
        <family val="2"/>
      </rPr>
      <t>礼</t>
    </r>
  </si>
  <si>
    <r>
      <t>鶴</t>
    </r>
    <r>
      <rPr>
        <sz val="10"/>
        <rFont val="Arial"/>
        <family val="2"/>
      </rPr>
      <t>礼</t>
    </r>
  </si>
  <si>
    <r>
      <t>士</t>
    </r>
    <r>
      <rPr>
        <sz val="10"/>
        <rFont val="Arial"/>
        <family val="2"/>
      </rPr>
      <t>竜</t>
    </r>
  </si>
  <si>
    <r>
      <t>信</t>
    </r>
    <r>
      <rPr>
        <sz val="10"/>
        <rFont val="Arial"/>
        <family val="2"/>
      </rPr>
      <t>礼</t>
    </r>
  </si>
  <si>
    <t>경X</t>
  </si>
  <si>
    <r>
      <t>産</t>
    </r>
    <r>
      <rPr>
        <sz val="10"/>
        <rFont val="Arial"/>
        <family val="2"/>
      </rPr>
      <t>竜</t>
    </r>
  </si>
  <si>
    <r>
      <t>貴</t>
    </r>
    <r>
      <rPr>
        <sz val="10"/>
        <rFont val="Arial"/>
        <family val="2"/>
      </rPr>
      <t>乱</t>
    </r>
  </si>
  <si>
    <r>
      <t>善</t>
    </r>
    <r>
      <rPr>
        <sz val="10"/>
        <rFont val="Arial"/>
        <family val="2"/>
      </rPr>
      <t>竜</t>
    </r>
  </si>
  <si>
    <r>
      <t>柳賢</t>
    </r>
    <r>
      <rPr>
        <sz val="10"/>
        <rFont val="Arial"/>
        <family val="2"/>
      </rPr>
      <t>竜</t>
    </r>
  </si>
  <si>
    <r>
      <t>莫</t>
    </r>
    <r>
      <rPr>
        <sz val="10"/>
        <rFont val="Arial"/>
        <family val="2"/>
      </rPr>
      <t>竜</t>
    </r>
  </si>
  <si>
    <r>
      <t>姜鶴</t>
    </r>
    <r>
      <rPr>
        <sz val="10"/>
        <rFont val="Arial"/>
        <family val="2"/>
      </rPr>
      <t>竜</t>
    </r>
  </si>
  <si>
    <r>
      <t>成</t>
    </r>
    <r>
      <rPr>
        <sz val="10"/>
        <rFont val="Arial"/>
        <family val="2"/>
      </rPr>
      <t>榲</t>
    </r>
  </si>
  <si>
    <r>
      <t>汗</t>
    </r>
    <r>
      <rPr>
        <sz val="10"/>
        <rFont val="Arial"/>
        <family val="2"/>
      </rPr>
      <t>礼</t>
    </r>
  </si>
  <si>
    <r>
      <t>得</t>
    </r>
    <r>
      <rPr>
        <sz val="10"/>
        <rFont val="Arial"/>
        <family val="2"/>
      </rPr>
      <t>礼</t>
    </r>
  </si>
  <si>
    <r>
      <t>上</t>
    </r>
    <r>
      <rPr>
        <sz val="10"/>
        <rFont val="Arial"/>
        <family val="2"/>
      </rPr>
      <t>礼</t>
    </r>
  </si>
  <si>
    <t>X금</t>
  </si>
  <si>
    <r>
      <t>李春</t>
    </r>
    <r>
      <rPr>
        <sz val="10"/>
        <rFont val="Arial"/>
        <family val="2"/>
      </rPr>
      <t>乱</t>
    </r>
  </si>
  <si>
    <t>순X</t>
  </si>
  <si>
    <t>이성달</t>
  </si>
  <si>
    <t>김진필</t>
  </si>
  <si>
    <t>김진방</t>
  </si>
  <si>
    <t>김종이</t>
  </si>
  <si>
    <t>김정삼</t>
  </si>
  <si>
    <t>김의운</t>
  </si>
  <si>
    <t>김의당</t>
  </si>
  <si>
    <t>김세정</t>
  </si>
  <si>
    <t>병절교위행용양위부사과부출사군관</t>
  </si>
  <si>
    <t>병절교위용양위부사과순장관</t>
  </si>
  <si>
    <t>병절교위용양위부사과</t>
  </si>
  <si>
    <t>이보</t>
  </si>
  <si>
    <t>노제환부</t>
  </si>
  <si>
    <t>노제</t>
  </si>
  <si>
    <t>여절교위권지훈련봉사</t>
  </si>
  <si>
    <t>여절교위훈련원판관</t>
  </si>
  <si>
    <t>여절교위수훈련원판관</t>
  </si>
  <si>
    <t>양녀</t>
  </si>
  <si>
    <t>양각병인</t>
  </si>
  <si>
    <t>이</t>
  </si>
  <si>
    <t>김</t>
  </si>
  <si>
    <t>예정</t>
  </si>
  <si>
    <t>예가</t>
  </si>
  <si>
    <t>예월</t>
  </si>
  <si>
    <t>예옥</t>
  </si>
  <si>
    <t>예석</t>
  </si>
  <si>
    <t>예상</t>
  </si>
  <si>
    <t>예분</t>
  </si>
  <si>
    <t>예봉</t>
  </si>
  <si>
    <t>예발</t>
  </si>
  <si>
    <t>예덕</t>
  </si>
  <si>
    <t>예금</t>
  </si>
  <si>
    <t>난이</t>
  </si>
  <si>
    <t>全成遠</t>
  </si>
  <si>
    <t>전성원</t>
  </si>
  <si>
    <t>김소사</t>
  </si>
  <si>
    <t>全萬石</t>
  </si>
  <si>
    <t>전만석</t>
  </si>
  <si>
    <t>全萬績</t>
  </si>
  <si>
    <t>전만적</t>
  </si>
  <si>
    <t>郭宗漢</t>
  </si>
  <si>
    <t>곽종한</t>
  </si>
  <si>
    <t>郭宗杰</t>
  </si>
  <si>
    <t>곽종걸</t>
  </si>
  <si>
    <t>蔡游泳</t>
  </si>
  <si>
    <t>채유영</t>
  </si>
  <si>
    <t>金夏淳</t>
  </si>
  <si>
    <t>김하순</t>
  </si>
  <si>
    <t>金夏慶</t>
  </si>
  <si>
    <t>김하경</t>
  </si>
  <si>
    <t>李秀喆</t>
  </si>
  <si>
    <t>이수철</t>
  </si>
  <si>
    <t>蔡奎瑞</t>
  </si>
  <si>
    <t>채규서</t>
  </si>
  <si>
    <t>朴太丁</t>
  </si>
  <si>
    <t>박태정</t>
  </si>
  <si>
    <t>朴億達</t>
  </si>
  <si>
    <t>박억달</t>
  </si>
  <si>
    <t>蔡游漳</t>
  </si>
  <si>
    <t>채유장</t>
  </si>
  <si>
    <t>朴再挺</t>
  </si>
  <si>
    <t>박재정</t>
  </si>
  <si>
    <t>郭汝業</t>
  </si>
  <si>
    <t>곽여업</t>
  </si>
  <si>
    <t>鄭太佑</t>
  </si>
  <si>
    <t>郭信芳</t>
  </si>
  <si>
    <t>곽신방</t>
  </si>
  <si>
    <t>趙氏</t>
  </si>
  <si>
    <t>조씨</t>
  </si>
  <si>
    <t>蔡斗慶</t>
  </si>
  <si>
    <t>채두경</t>
  </si>
  <si>
    <t>車命載</t>
  </si>
  <si>
    <t>차명재</t>
  </si>
  <si>
    <t>車元績</t>
  </si>
  <si>
    <t>차원적</t>
  </si>
  <si>
    <t>車重績</t>
  </si>
  <si>
    <t>차중적</t>
  </si>
  <si>
    <t>徐召史</t>
  </si>
  <si>
    <t>서소사</t>
  </si>
  <si>
    <t>金萬貴</t>
  </si>
  <si>
    <t>김만귀</t>
  </si>
  <si>
    <t>蔡游澤</t>
  </si>
  <si>
    <t>채유택</t>
  </si>
  <si>
    <t>蔡師直</t>
  </si>
  <si>
    <t>채사직</t>
  </si>
  <si>
    <t>蔡師貞</t>
  </si>
  <si>
    <t>채사정</t>
  </si>
  <si>
    <t>蔡斗伯</t>
  </si>
  <si>
    <t>채두백</t>
  </si>
  <si>
    <t>蔡游涇</t>
  </si>
  <si>
    <t>채유경</t>
  </si>
  <si>
    <t>蔡斗重</t>
  </si>
  <si>
    <t>채두중</t>
  </si>
  <si>
    <t>申太云</t>
  </si>
  <si>
    <t>신태운</t>
  </si>
  <si>
    <t>金俊杰</t>
  </si>
  <si>
    <t>김준걸</t>
  </si>
  <si>
    <t>趙世右</t>
  </si>
  <si>
    <t>조세우</t>
  </si>
  <si>
    <t>洪士男</t>
  </si>
  <si>
    <t>홍사남</t>
  </si>
  <si>
    <t>都萬增</t>
  </si>
  <si>
    <t>도만증</t>
  </si>
  <si>
    <t>都世亨</t>
  </si>
  <si>
    <t>도세형</t>
  </si>
  <si>
    <t>都世範</t>
  </si>
  <si>
    <t>도세범</t>
  </si>
  <si>
    <t>李薰</t>
  </si>
  <si>
    <t>이훈</t>
  </si>
  <si>
    <t>金貴贊</t>
  </si>
  <si>
    <t>김귀찬</t>
  </si>
  <si>
    <t>張完石</t>
  </si>
  <si>
    <t>장완석</t>
  </si>
  <si>
    <t>洪爾淵</t>
  </si>
  <si>
    <t>홍이연</t>
  </si>
  <si>
    <t>金州鳴</t>
  </si>
  <si>
    <t>김주명</t>
  </si>
  <si>
    <t>洪爾淸</t>
  </si>
  <si>
    <t>홍이청</t>
  </si>
  <si>
    <t>洪爾平</t>
  </si>
  <si>
    <t>홍이평</t>
  </si>
  <si>
    <t>曺右京</t>
  </si>
  <si>
    <t>조우경</t>
  </si>
  <si>
    <t>曺右全</t>
  </si>
  <si>
    <t>조우전</t>
  </si>
  <si>
    <t>李迪化</t>
  </si>
  <si>
    <t>이적화</t>
  </si>
  <si>
    <t>李允迪</t>
  </si>
  <si>
    <t>이윤적</t>
  </si>
  <si>
    <t>全完泰</t>
  </si>
  <si>
    <t>전완태</t>
  </si>
  <si>
    <t>朴召史</t>
  </si>
  <si>
    <t>박소사</t>
  </si>
  <si>
    <t>申石奉</t>
  </si>
  <si>
    <t>신석봉</t>
  </si>
  <si>
    <t>文有贇</t>
  </si>
  <si>
    <t>문유윤</t>
  </si>
  <si>
    <t>朴慶漢</t>
  </si>
  <si>
    <t>박경한</t>
  </si>
  <si>
    <t>崔元三</t>
  </si>
  <si>
    <t>최원삼</t>
  </si>
  <si>
    <t>金儀哲</t>
  </si>
  <si>
    <t>김의철</t>
  </si>
  <si>
    <t>李進豪</t>
  </si>
  <si>
    <t>이진호</t>
  </si>
  <si>
    <t>朴守汗</t>
  </si>
  <si>
    <t>박수한</t>
  </si>
  <si>
    <t>朴昌漢</t>
  </si>
  <si>
    <t>박창한</t>
  </si>
  <si>
    <t>金斗望</t>
  </si>
  <si>
    <t>김두망</t>
  </si>
  <si>
    <t>崔正右</t>
  </si>
  <si>
    <t>최정우</t>
  </si>
  <si>
    <t>高民述</t>
  </si>
  <si>
    <t>고민술</t>
  </si>
  <si>
    <t>張哲柱</t>
  </si>
  <si>
    <t>장철주</t>
  </si>
  <si>
    <t>丁時載</t>
  </si>
  <si>
    <t>정시재</t>
  </si>
  <si>
    <t>丁時安</t>
  </si>
  <si>
    <t>정시안</t>
  </si>
  <si>
    <t>蔡守綱</t>
  </si>
  <si>
    <t>채수강</t>
  </si>
  <si>
    <t>丁時元</t>
  </si>
  <si>
    <t>정시원</t>
  </si>
  <si>
    <t>丁世元</t>
  </si>
  <si>
    <t>정세원</t>
  </si>
  <si>
    <t>李永三</t>
  </si>
  <si>
    <t>이영삼</t>
  </si>
  <si>
    <t>崔守萬</t>
  </si>
  <si>
    <t>최수만</t>
  </si>
  <si>
    <t>石載弼</t>
  </si>
  <si>
    <t>석재필</t>
  </si>
  <si>
    <t>兪世贊</t>
  </si>
  <si>
    <t>유세찬</t>
  </si>
  <si>
    <t>崔守邦</t>
  </si>
  <si>
    <t>최수방</t>
  </si>
  <si>
    <t>崔慶泰</t>
  </si>
  <si>
    <t>최경태</t>
  </si>
  <si>
    <t>崔秀三</t>
  </si>
  <si>
    <t>최수삼</t>
  </si>
  <si>
    <t>崔召史</t>
  </si>
  <si>
    <t>최소사</t>
  </si>
  <si>
    <t>崔信命</t>
  </si>
  <si>
    <t>최신명</t>
  </si>
  <si>
    <t>崔舜慶</t>
  </si>
  <si>
    <t>최순경</t>
  </si>
  <si>
    <t>崔舜命</t>
  </si>
  <si>
    <t>白進益</t>
  </si>
  <si>
    <t>백진익</t>
  </si>
  <si>
    <t>白俊儉</t>
  </si>
  <si>
    <t>백준검</t>
  </si>
  <si>
    <t>白三益</t>
  </si>
  <si>
    <t>백삼익</t>
  </si>
  <si>
    <t>白守儉</t>
  </si>
  <si>
    <t>백수검</t>
  </si>
  <si>
    <t>白後儉</t>
  </si>
  <si>
    <t>백후검</t>
  </si>
  <si>
    <t>朴廷柱</t>
  </si>
  <si>
    <t>박정주</t>
  </si>
  <si>
    <t>朴彭柱</t>
  </si>
  <si>
    <t>박팽주</t>
  </si>
  <si>
    <t>石重弼</t>
  </si>
  <si>
    <t>석중필</t>
  </si>
  <si>
    <t>白尙輝</t>
  </si>
  <si>
    <t>백상휘</t>
  </si>
  <si>
    <t>白元彩</t>
  </si>
  <si>
    <t>백원채</t>
  </si>
  <si>
    <t>白文彩</t>
  </si>
  <si>
    <t>백문채</t>
  </si>
  <si>
    <t>白尙謙</t>
  </si>
  <si>
    <t>백상겸</t>
  </si>
  <si>
    <t>白斗彩</t>
  </si>
  <si>
    <t>백두채</t>
  </si>
  <si>
    <t>白進亨</t>
  </si>
  <si>
    <t>백진형</t>
  </si>
  <si>
    <t>白興彩</t>
  </si>
  <si>
    <t>백흥채</t>
  </si>
  <si>
    <t>白鳳彩</t>
  </si>
  <si>
    <t>백봉채</t>
  </si>
  <si>
    <t>裵萬興</t>
  </si>
  <si>
    <t>배만흥</t>
  </si>
  <si>
    <t>白希彩</t>
  </si>
  <si>
    <t>백희채</t>
  </si>
  <si>
    <t>全就世</t>
  </si>
  <si>
    <t>전취세</t>
  </si>
  <si>
    <t>全載和</t>
  </si>
  <si>
    <t>전재화</t>
  </si>
  <si>
    <t>全就方</t>
  </si>
  <si>
    <t>전취방</t>
  </si>
  <si>
    <t>裵大和</t>
  </si>
  <si>
    <t>배대화</t>
  </si>
  <si>
    <t>趙貴成</t>
  </si>
  <si>
    <t>조귀성</t>
  </si>
  <si>
    <t>柳尙喆</t>
  </si>
  <si>
    <t>유상철</t>
  </si>
  <si>
    <t>柳太命</t>
  </si>
  <si>
    <t>유태명</t>
  </si>
  <si>
    <t>김영록</t>
  </si>
  <si>
    <t>林有瑞</t>
  </si>
  <si>
    <t>임유서</t>
  </si>
  <si>
    <t>趙時萬</t>
  </si>
  <si>
    <t>조시만</t>
  </si>
  <si>
    <t>尹植</t>
  </si>
  <si>
    <t>윤식</t>
  </si>
  <si>
    <t>손초영</t>
  </si>
  <si>
    <t>趙尙萬</t>
  </si>
  <si>
    <t>조상만</t>
  </si>
  <si>
    <t>趙俊杰</t>
  </si>
  <si>
    <t>조준걸</t>
  </si>
  <si>
    <t>姜太公</t>
  </si>
  <si>
    <t>강태공</t>
  </si>
  <si>
    <t>趙俊發</t>
  </si>
  <si>
    <t>조준발</t>
  </si>
  <si>
    <t>趙貴發</t>
  </si>
  <si>
    <t>조귀발</t>
  </si>
  <si>
    <t>趙仲先</t>
  </si>
  <si>
    <t>조중선</t>
  </si>
  <si>
    <t>趙仲觀</t>
  </si>
  <si>
    <t>조중관</t>
  </si>
  <si>
    <t>趙仲華</t>
  </si>
  <si>
    <t>조중화</t>
  </si>
  <si>
    <t>趙完平</t>
  </si>
  <si>
    <t>조완평</t>
  </si>
  <si>
    <t>全世萬</t>
  </si>
  <si>
    <t>전세만</t>
  </si>
  <si>
    <t>趙周亡</t>
  </si>
  <si>
    <t>조주망</t>
  </si>
  <si>
    <t>孫信白</t>
  </si>
  <si>
    <t>손신백</t>
  </si>
  <si>
    <t>趙完泰</t>
  </si>
  <si>
    <t>조완태</t>
  </si>
  <si>
    <t>趙完實</t>
  </si>
  <si>
    <t>조완실</t>
  </si>
  <si>
    <t>金氏</t>
  </si>
  <si>
    <t>김씨</t>
  </si>
  <si>
    <t>趙雲彩</t>
  </si>
  <si>
    <t>조운채</t>
  </si>
  <si>
    <t>趙連望</t>
  </si>
  <si>
    <t>조연망</t>
  </si>
  <si>
    <t>趙信達</t>
  </si>
  <si>
    <t>조신달</t>
  </si>
  <si>
    <t>趙信弼</t>
  </si>
  <si>
    <t>조신필</t>
  </si>
  <si>
    <t>趙德禹</t>
  </si>
  <si>
    <t>조덕우</t>
  </si>
  <si>
    <t>裵召史</t>
  </si>
  <si>
    <t>배소사</t>
  </si>
  <si>
    <t>趙召史</t>
  </si>
  <si>
    <t>조소사</t>
  </si>
  <si>
    <t>金萬達</t>
  </si>
  <si>
    <t>김만달</t>
  </si>
  <si>
    <t>金命柱</t>
  </si>
  <si>
    <t>김명주</t>
  </si>
  <si>
    <t>安善方</t>
  </si>
  <si>
    <t>안선방</t>
  </si>
  <si>
    <t>朴時完</t>
  </si>
  <si>
    <t>박시완</t>
  </si>
  <si>
    <t>都萬杰</t>
  </si>
  <si>
    <t>도만걸</t>
  </si>
  <si>
    <t>金元儀</t>
  </si>
  <si>
    <t>김원의</t>
  </si>
  <si>
    <t>鄭拒弼</t>
  </si>
  <si>
    <t>정거필</t>
  </si>
  <si>
    <t>郭汝三</t>
  </si>
  <si>
    <t>곽여삼</t>
  </si>
  <si>
    <t>柳萬弼</t>
  </si>
  <si>
    <t>유만필</t>
  </si>
  <si>
    <t>全琇</t>
  </si>
  <si>
    <t>전수</t>
  </si>
  <si>
    <t>方自業</t>
  </si>
  <si>
    <t>방자업</t>
  </si>
  <si>
    <t>石文興</t>
  </si>
  <si>
    <t>석문흥</t>
  </si>
  <si>
    <t>沈召史</t>
  </si>
  <si>
    <t>이소사</t>
  </si>
  <si>
    <t>朴哲成</t>
  </si>
  <si>
    <t>박철성</t>
  </si>
  <si>
    <t>白進弘</t>
  </si>
  <si>
    <t>백진홍</t>
  </si>
  <si>
    <t>趙尙立</t>
  </si>
  <si>
    <t>조상립</t>
  </si>
  <si>
    <t>나주</t>
  </si>
  <si>
    <t>김해</t>
  </si>
  <si>
    <t>이후</t>
  </si>
  <si>
    <t>이환</t>
  </si>
  <si>
    <t>이석만</t>
  </si>
  <si>
    <t>이동우</t>
  </si>
  <si>
    <t>이동석</t>
  </si>
  <si>
    <t>이완</t>
  </si>
  <si>
    <t>김말수</t>
  </si>
  <si>
    <t>절충장군행용양위부호군</t>
  </si>
  <si>
    <t>절충장군용양위부호군</t>
  </si>
  <si>
    <t>병절교위용양위부호군</t>
  </si>
  <si>
    <t>노직통정대부</t>
  </si>
  <si>
    <t>양인</t>
  </si>
  <si>
    <t>이막복</t>
  </si>
  <si>
    <t>이개천</t>
  </si>
  <si>
    <t>양산</t>
  </si>
  <si>
    <t>작춘</t>
  </si>
  <si>
    <t>작례</t>
  </si>
  <si>
    <t>예비</t>
  </si>
  <si>
    <t>예당</t>
  </si>
  <si>
    <t>예개</t>
  </si>
  <si>
    <t>절충장군용양위부사직</t>
  </si>
  <si>
    <t>절충장군용양위부사과</t>
  </si>
  <si>
    <t>병절교위용양위부사직</t>
  </si>
  <si>
    <t>노직통정대부개운포만호</t>
  </si>
  <si>
    <t>노직가의대부</t>
  </si>
  <si>
    <t>노직가선대부</t>
  </si>
  <si>
    <t>난복</t>
  </si>
  <si>
    <t>난립</t>
  </si>
  <si>
    <t>노직통정</t>
  </si>
  <si>
    <t>연세</t>
  </si>
  <si>
    <t>난수</t>
  </si>
  <si>
    <t>노직통대부</t>
  </si>
  <si>
    <t>이홍계</t>
  </si>
  <si>
    <t>이팔백</t>
  </si>
  <si>
    <t>이춘희</t>
  </si>
  <si>
    <t>이춘형</t>
  </si>
  <si>
    <t>이춘상</t>
  </si>
  <si>
    <t>이춘란</t>
  </si>
  <si>
    <t>이청길</t>
  </si>
  <si>
    <t>이철</t>
  </si>
  <si>
    <t>이진우</t>
  </si>
  <si>
    <t>이지경</t>
  </si>
  <si>
    <t>이정신</t>
  </si>
  <si>
    <t>이재발</t>
  </si>
  <si>
    <t>이일신</t>
  </si>
  <si>
    <t>이일상</t>
  </si>
  <si>
    <t>이일봉</t>
  </si>
  <si>
    <t>이인준</t>
  </si>
  <si>
    <t>이인립</t>
  </si>
  <si>
    <t>이응립</t>
  </si>
  <si>
    <t>이윤흥</t>
  </si>
  <si>
    <t>이유근</t>
  </si>
  <si>
    <t>이운호</t>
  </si>
  <si>
    <t>이우명</t>
  </si>
  <si>
    <t>이영백</t>
  </si>
  <si>
    <t>이영발</t>
  </si>
  <si>
    <t>이영립</t>
  </si>
  <si>
    <t>이영길</t>
  </si>
  <si>
    <t>이애상</t>
  </si>
  <si>
    <t>이수남</t>
  </si>
  <si>
    <t>이성길</t>
  </si>
  <si>
    <t>이선정</t>
  </si>
  <si>
    <t>이방현</t>
  </si>
  <si>
    <t>이문성</t>
  </si>
  <si>
    <t>이명금</t>
  </si>
  <si>
    <t>이만남</t>
  </si>
  <si>
    <t>이득신</t>
  </si>
  <si>
    <t>이득명</t>
  </si>
  <si>
    <t>이근</t>
  </si>
  <si>
    <t>이계신</t>
  </si>
  <si>
    <t>이계립</t>
  </si>
  <si>
    <t>이경</t>
  </si>
  <si>
    <t>이간한</t>
  </si>
  <si>
    <t>이가미</t>
  </si>
  <si>
    <t>서난생</t>
  </si>
  <si>
    <t>유현룡</t>
  </si>
  <si>
    <t>유한정</t>
  </si>
  <si>
    <t>유정남</t>
  </si>
  <si>
    <t>유응남</t>
  </si>
  <si>
    <t>유성립</t>
  </si>
  <si>
    <t>유계상</t>
  </si>
  <si>
    <t>김환태</t>
  </si>
  <si>
    <t>김호즙</t>
  </si>
  <si>
    <t>김해남</t>
  </si>
  <si>
    <t>김학</t>
  </si>
  <si>
    <t>김풍립</t>
  </si>
  <si>
    <t>김충선</t>
  </si>
  <si>
    <t>김추일</t>
  </si>
  <si>
    <t>김추익</t>
  </si>
  <si>
    <t>김천뢰</t>
  </si>
  <si>
    <t>김창일</t>
  </si>
  <si>
    <t>김중적</t>
  </si>
  <si>
    <t>김중선</t>
  </si>
  <si>
    <t>김중명</t>
  </si>
  <si>
    <t>김중립</t>
  </si>
  <si>
    <t>김종일</t>
  </si>
  <si>
    <t>김종</t>
  </si>
  <si>
    <t>김일주</t>
  </si>
  <si>
    <t>김인우</t>
  </si>
  <si>
    <t>김익헌</t>
  </si>
  <si>
    <t>김의남</t>
  </si>
  <si>
    <t>김응해</t>
  </si>
  <si>
    <t>김응복</t>
  </si>
  <si>
    <t>김윤강</t>
  </si>
  <si>
    <t>김옥남</t>
  </si>
  <si>
    <t>김영희</t>
  </si>
  <si>
    <t>김영안</t>
  </si>
  <si>
    <t>김영부</t>
  </si>
  <si>
    <t>김영문</t>
  </si>
  <si>
    <t>김여룡</t>
  </si>
  <si>
    <t>김엇복</t>
  </si>
  <si>
    <t>김악남</t>
  </si>
  <si>
    <t>김시명</t>
  </si>
  <si>
    <t>김승발</t>
  </si>
  <si>
    <t>김승매</t>
  </si>
  <si>
    <t>김승남</t>
  </si>
  <si>
    <t>김승기</t>
  </si>
  <si>
    <t>김세철</t>
  </si>
  <si>
    <t>김세룡</t>
  </si>
  <si>
    <t>김선보</t>
  </si>
  <si>
    <t>김생립</t>
  </si>
  <si>
    <t>김산이</t>
  </si>
  <si>
    <t>김사립</t>
  </si>
  <si>
    <t>김부지</t>
  </si>
  <si>
    <t>김몽상</t>
  </si>
  <si>
    <t>김명운</t>
  </si>
  <si>
    <t>김만흥</t>
  </si>
  <si>
    <t>김막립</t>
  </si>
  <si>
    <t>김용후</t>
  </si>
  <si>
    <t>김난X</t>
  </si>
  <si>
    <t>김난</t>
  </si>
  <si>
    <t>김도원</t>
  </si>
  <si>
    <t>김도립</t>
  </si>
  <si>
    <t>김대일</t>
  </si>
  <si>
    <t>김대우</t>
  </si>
  <si>
    <t>김대수</t>
  </si>
  <si>
    <t>김남</t>
  </si>
  <si>
    <t>김기원</t>
  </si>
  <si>
    <t>김기량</t>
  </si>
  <si>
    <t>김근</t>
  </si>
  <si>
    <t>김극형</t>
  </si>
  <si>
    <t>김극태</t>
  </si>
  <si>
    <t>김극식</t>
  </si>
  <si>
    <t>김극명</t>
  </si>
  <si>
    <t>김귀</t>
  </si>
  <si>
    <t>김광립</t>
  </si>
  <si>
    <t>김계동</t>
  </si>
  <si>
    <t>7所生</t>
  </si>
  <si>
    <t>1所生</t>
  </si>
  <si>
    <t>2所生</t>
  </si>
  <si>
    <t>5所生</t>
  </si>
  <si>
    <t>3所生</t>
  </si>
  <si>
    <t>4所生</t>
  </si>
  <si>
    <t>6所生</t>
  </si>
  <si>
    <t>2口出嫁</t>
  </si>
  <si>
    <t>2口丁未逃亡</t>
  </si>
  <si>
    <t>2口乙巳逃亡</t>
  </si>
  <si>
    <t>2口辛巳逃亡</t>
  </si>
  <si>
    <t>2口丙申逃亡</t>
  </si>
  <si>
    <t>2口逃亡</t>
  </si>
  <si>
    <t>2口久遠逃亡</t>
  </si>
  <si>
    <t>2口故</t>
  </si>
  <si>
    <t>2口居</t>
  </si>
  <si>
    <t>2口加現</t>
  </si>
  <si>
    <t>右2口丁丑逃亡</t>
  </si>
  <si>
    <t>右2口逃亡</t>
  </si>
  <si>
    <t>右2口居</t>
  </si>
  <si>
    <t>右2口加現</t>
  </si>
  <si>
    <t>等2口居</t>
  </si>
  <si>
    <t>2구출가</t>
  </si>
  <si>
    <t>2구정미도망</t>
  </si>
  <si>
    <t>2구을사도망</t>
  </si>
  <si>
    <t>2구신사도망</t>
  </si>
  <si>
    <t>2구병신도망</t>
  </si>
  <si>
    <t>2구도망</t>
  </si>
  <si>
    <t>2구구원도망</t>
  </si>
  <si>
    <t>2구고</t>
  </si>
  <si>
    <t>2구거</t>
  </si>
  <si>
    <t>2구가현</t>
  </si>
  <si>
    <t>우2구정축도망</t>
  </si>
  <si>
    <t>우2구도망</t>
  </si>
  <si>
    <t>우2구거</t>
  </si>
  <si>
    <t>우2구가현</t>
  </si>
  <si>
    <t>右3口逃亡</t>
  </si>
  <si>
    <t>右3口居</t>
  </si>
  <si>
    <t>3口壬戌逃亡</t>
  </si>
  <si>
    <t>3口乙巳逃亡</t>
  </si>
  <si>
    <t>3口辛亥逃亡</t>
  </si>
  <si>
    <t>3口居</t>
  </si>
  <si>
    <t>加現右3口居</t>
  </si>
  <si>
    <t>右4口逃亡</t>
  </si>
  <si>
    <t>右4口居</t>
  </si>
  <si>
    <t>4口甲申逃亡</t>
  </si>
  <si>
    <t>우4구거</t>
  </si>
  <si>
    <t>우3구도망</t>
  </si>
  <si>
    <t>우3구거</t>
  </si>
  <si>
    <t>3구임술도망</t>
  </si>
  <si>
    <t>3구을사도망</t>
  </si>
  <si>
    <t>3구신해도망</t>
  </si>
  <si>
    <t>3구거</t>
  </si>
  <si>
    <t>박늦복</t>
  </si>
  <si>
    <t>늦절</t>
  </si>
  <si>
    <t>늦상</t>
  </si>
  <si>
    <t>심소사</t>
  </si>
  <si>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</si>
  <si>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</si>
  <si>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</si>
  <si>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</si>
  <si>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</si>
  <si>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</si>
  <si>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</si>
  <si>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</si>
  <si>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</si>
  <si>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</si>
  <si>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</si>
  <si>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</si>
  <si>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</si>
  <si>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</si>
  <si>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</si>
  <si>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</si>
  <si>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</si>
  <si>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</si>
  <si>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</si>
  <si>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</si>
  <si>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</si>
  <si>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</si>
  <si>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</si>
  <si>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</si>
  <si>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</si>
  <si>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</si>
  <si>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</si>
  <si>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</si>
  <si>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</si>
  <si>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</si>
  <si>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</si>
  <si>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</si>
  <si>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</si>
  <si>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</si>
  <si>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</si>
  <si>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</si>
  <si>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</si>
  <si>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</si>
  <si>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</si>
  <si>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</si>
  <si>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의령</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</si>
  <si>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</si>
  <si>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</si>
  <si>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</si>
  <si>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</si>
  <si>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</si>
  <si>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</si>
  <si>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</si>
  <si>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</si>
  <si>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</si>
  <si>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</si>
  <si>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</si>
  <si>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</si>
  <si>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</si>
  <si>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r>
      <rPr>
        <sz val="10"/>
        <rFont val="Arial"/>
        <family val="2"/>
      </rPr>
      <t>礼</t>
    </r>
    <r>
      <rPr>
        <sz val="10"/>
        <rFont val="돋움"/>
        <family val="3"/>
        <charset val="129"/>
      </rPr>
      <t>德</t>
    </r>
  </si>
  <si>
    <r>
      <rPr>
        <sz val="10"/>
        <rFont val="Arial"/>
        <family val="2"/>
      </rPr>
      <t>礼</t>
    </r>
    <r>
      <rPr>
        <sz val="10"/>
        <rFont val="돋움"/>
        <family val="3"/>
        <charset val="129"/>
      </rPr>
      <t>今</t>
    </r>
  </si>
  <si>
    <r>
      <rPr>
        <sz val="10"/>
        <rFont val="Arial"/>
        <family val="2"/>
      </rPr>
      <t>礼</t>
    </r>
    <r>
      <rPr>
        <sz val="10"/>
        <rFont val="돋움"/>
        <family val="3"/>
        <charset val="129"/>
      </rPr>
      <t>發</t>
    </r>
  </si>
  <si>
    <t>西下下同面</t>
    <phoneticPr fontId="1" type="noConversion"/>
  </si>
  <si>
    <t>서하하동면</t>
    <phoneticPr fontId="1" type="noConversion"/>
  </si>
  <si>
    <t>聖堂里</t>
    <phoneticPr fontId="1" type="noConversion"/>
  </si>
  <si>
    <t>성당리</t>
    <phoneticPr fontId="1" type="noConversion"/>
  </si>
  <si>
    <t>崔貴天</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</si>
  <si>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</si>
  <si>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</si>
  <si>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</si>
  <si>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</si>
  <si>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</si>
  <si>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</si>
  <si>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礼</t>
  </si>
  <si>
    <t>례</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</si>
  <si>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</si>
  <si>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</si>
  <si>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</si>
  <si>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</si>
  <si>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</si>
  <si>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</si>
  <si>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</si>
  <si>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</si>
  <si>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</si>
  <si>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</si>
  <si>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</si>
  <si>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</si>
  <si>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</si>
  <si>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</si>
  <si>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</si>
  <si>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</si>
  <si>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</si>
  <si>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</si>
  <si>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</si>
  <si>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</si>
  <si>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</si>
  <si>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</si>
  <si>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</si>
  <si>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</si>
  <si>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</si>
  <si>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</si>
  <si>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</si>
  <si>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</si>
  <si>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</si>
  <si>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</si>
  <si>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</si>
  <si>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</si>
  <si>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</si>
  <si>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</si>
  <si>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</si>
  <si>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</si>
  <si>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</si>
  <si>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</si>
  <si>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</si>
  <si>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</si>
  <si>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</si>
  <si>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榗</t>
  </si>
  <si>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</si>
  <si>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</si>
  <si>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</si>
  <si>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</si>
  <si>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</si>
  <si>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</si>
  <si>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</si>
  <si>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</si>
  <si>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</si>
  <si>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</si>
  <si>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</si>
  <si>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</si>
  <si>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r>
      <t>海</t>
    </r>
    <r>
      <rPr>
        <sz val="10"/>
        <rFont val="새바탕"/>
        <family val="1"/>
        <charset val="129"/>
      </rPr>
      <t>竜</t>
    </r>
  </si>
  <si>
    <t>西下下同面</t>
    <phoneticPr fontId="1" type="noConversion"/>
  </si>
  <si>
    <t>서하하동면</t>
    <phoneticPr fontId="1" type="noConversion"/>
  </si>
  <si>
    <t>聖堂里</t>
    <phoneticPr fontId="1" type="noConversion"/>
  </si>
  <si>
    <t>성당리</t>
    <phoneticPr fontId="1" type="noConversion"/>
  </si>
  <si>
    <t>양</t>
    <phoneticPr fontId="1" type="noConversion"/>
  </si>
  <si>
    <t>도망</t>
    <phoneticPr fontId="1" type="noConversion"/>
  </si>
  <si>
    <t>우4구도망</t>
    <phoneticPr fontId="1" type="noConversion"/>
  </si>
  <si>
    <t>주호</t>
    <phoneticPr fontId="1" type="noConversion"/>
  </si>
  <si>
    <t>碔</t>
  </si>
  <si>
    <t>통훈대부행김천도찰방</t>
    <phoneticPr fontId="1" type="noConversion"/>
  </si>
  <si>
    <t>영산</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</si>
  <si>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</si>
  <si>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</si>
  <si>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</si>
  <si>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</si>
  <si>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</si>
  <si>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도망</t>
    <phoneticPr fontId="1" type="noConversion"/>
  </si>
  <si>
    <t>잔덕</t>
    <phoneticPr fontId="1" type="noConversion"/>
  </si>
  <si>
    <t>잔덕</t>
    <phoneticPr fontId="1" type="noConversion"/>
  </si>
  <si>
    <t>주호</t>
    <phoneticPr fontId="1" type="noConversion"/>
  </si>
  <si>
    <t>통훈대부행김천도찰방</t>
    <phoneticPr fontId="1" type="noConversion"/>
  </si>
  <si>
    <t>西下下同面</t>
    <phoneticPr fontId="1" type="noConversion"/>
  </si>
  <si>
    <t>서하하동면</t>
    <phoneticPr fontId="1" type="noConversion"/>
  </si>
  <si>
    <t>聖堂里</t>
    <phoneticPr fontId="1" type="noConversion"/>
  </si>
  <si>
    <t>성당리</t>
    <phoneticPr fontId="1" type="noConversion"/>
  </si>
  <si>
    <t>절충장군행용양위부호군</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</si>
  <si>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</si>
  <si>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</si>
  <si>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</si>
  <si>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</si>
  <si>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</si>
  <si>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西下下同面</t>
    <phoneticPr fontId="1" type="noConversion"/>
  </si>
  <si>
    <t>서하하동면</t>
    <phoneticPr fontId="1" type="noConversion"/>
  </si>
  <si>
    <t>聖堂里</t>
    <phoneticPr fontId="1" type="noConversion"/>
  </si>
  <si>
    <t>성당리</t>
    <phoneticPr fontId="1" type="noConversion"/>
  </si>
  <si>
    <t>거</t>
    <phoneticPr fontId="1" type="noConversion"/>
  </si>
  <si>
    <t>거</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</si>
  <si>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</si>
  <si>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</si>
  <si>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</si>
  <si>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</si>
  <si>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</si>
  <si>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</si>
  <si>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</si>
  <si>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</si>
  <si>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</si>
  <si>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</si>
  <si>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</si>
  <si>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</si>
  <si>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</si>
  <si>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</si>
  <si>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</si>
  <si>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양녀</t>
    <phoneticPr fontId="1" type="noConversion"/>
  </si>
  <si>
    <t>先老</t>
    <phoneticPr fontId="1" type="noConversion"/>
  </si>
  <si>
    <t>良女</t>
    <phoneticPr fontId="1" type="noConversion"/>
  </si>
  <si>
    <t>노비</t>
    <phoneticPr fontId="1" type="noConversion"/>
  </si>
  <si>
    <t>늦례</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</si>
  <si>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</si>
  <si>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</si>
  <si>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</si>
  <si>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</si>
  <si>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</si>
  <si>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</si>
  <si>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</si>
  <si>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</si>
  <si>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</si>
  <si>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</si>
  <si>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</si>
  <si>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</si>
  <si>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</si>
  <si>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작동</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</si>
  <si>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</si>
  <si>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</si>
  <si>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</si>
  <si>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</si>
  <si>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</si>
  <si>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용이</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</si>
  <si>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</si>
  <si>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</si>
  <si>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</si>
  <si>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</si>
  <si>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</si>
  <si>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</si>
  <si>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</si>
  <si>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</si>
  <si>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</si>
  <si>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</si>
  <si>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</si>
  <si>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</si>
  <si>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</si>
  <si>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</si>
  <si>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</si>
  <si>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</si>
  <si>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</si>
  <si>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</si>
  <si>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</si>
  <si>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</si>
  <si>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</si>
  <si>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</si>
  <si>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</si>
  <si>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r>
      <rPr>
        <sz val="10"/>
        <rFont val="Arial"/>
        <family val="2"/>
      </rPr>
      <t>礼</t>
    </r>
    <r>
      <rPr>
        <sz val="10"/>
        <rFont val="돋움"/>
        <family val="3"/>
        <charset val="129"/>
      </rPr>
      <t>奉</t>
    </r>
  </si>
  <si>
    <t>之㐕</t>
    <phoneticPr fontId="1" type="noConversion"/>
  </si>
  <si>
    <t>지율</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</si>
  <si>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</si>
  <si>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</si>
  <si>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</si>
  <si>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</si>
  <si>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</si>
  <si>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</si>
  <si>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</si>
  <si>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</si>
  <si>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시월</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</si>
  <si>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</si>
  <si>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</si>
  <si>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</si>
  <si>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</si>
  <si>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</si>
  <si>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</si>
  <si>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</si>
  <si>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</si>
  <si>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</si>
  <si>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</si>
  <si>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</si>
  <si>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</si>
  <si>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</si>
  <si>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</si>
  <si>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주호</t>
    <phoneticPr fontId="1" type="noConversion"/>
  </si>
  <si>
    <r>
      <t>許</t>
    </r>
    <r>
      <rPr>
        <sz val="10"/>
        <rFont val="Arial"/>
        <family val="2"/>
      </rPr>
      <t>礼</t>
    </r>
    <r>
      <rPr>
        <sz val="10"/>
        <rFont val="돋움"/>
        <family val="3"/>
        <charset val="129"/>
      </rPr>
      <t>卜</t>
    </r>
  </si>
  <si>
    <t>허예복</t>
    <phoneticPr fontId="1" type="noConversion"/>
  </si>
  <si>
    <t>西下下同面</t>
    <phoneticPr fontId="1" type="noConversion"/>
  </si>
  <si>
    <t>서하하동면</t>
    <phoneticPr fontId="1" type="noConversion"/>
  </si>
  <si>
    <t>聖堂里</t>
    <phoneticPr fontId="1" type="noConversion"/>
  </si>
  <si>
    <t>성당리</t>
    <phoneticPr fontId="1" type="noConversion"/>
  </si>
  <si>
    <t>솔父</t>
    <phoneticPr fontId="1" type="noConversion"/>
  </si>
  <si>
    <t>고</t>
    <phoneticPr fontId="1" type="noConversion"/>
  </si>
  <si>
    <t>노비</t>
    <phoneticPr fontId="1" type="noConversion"/>
  </si>
  <si>
    <t>유월</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</si>
  <si>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</si>
  <si>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</si>
  <si>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</si>
  <si>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</si>
  <si>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</si>
  <si>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이효</t>
    <phoneticPr fontId="1" type="noConversion"/>
  </si>
  <si>
    <t>西下下同面</t>
    <phoneticPr fontId="1" type="noConversion"/>
  </si>
  <si>
    <t>서하하동면</t>
    <phoneticPr fontId="1" type="noConversion"/>
  </si>
  <si>
    <t>聖堂里</t>
    <phoneticPr fontId="1" type="noConversion"/>
  </si>
  <si>
    <t>성당리</t>
    <phoneticPr fontId="1" type="noConversion"/>
  </si>
  <si>
    <t>가현</t>
    <phoneticPr fontId="1" type="noConversion"/>
  </si>
  <si>
    <t>西下下同面</t>
    <phoneticPr fontId="1" type="noConversion"/>
  </si>
  <si>
    <t>서하하동면</t>
    <phoneticPr fontId="1" type="noConversion"/>
  </si>
  <si>
    <t>聖堂里</t>
    <phoneticPr fontId="1" type="noConversion"/>
  </si>
  <si>
    <t>성당리</t>
    <phoneticPr fontId="1" type="noConversion"/>
  </si>
  <si>
    <t>여절교위수훈련원판관</t>
    <phoneticPr fontId="1" type="noConversion"/>
  </si>
  <si>
    <r>
      <rPr>
        <sz val="10"/>
        <rFont val="Arial"/>
        <family val="2"/>
      </rPr>
      <t>継</t>
    </r>
    <r>
      <rPr>
        <sz val="10"/>
        <rFont val="돋움"/>
        <family val="3"/>
        <charset val="129"/>
      </rPr>
      <t>逸</t>
    </r>
  </si>
  <si>
    <t>西下下同面</t>
    <phoneticPr fontId="1" type="noConversion"/>
  </si>
  <si>
    <t>서하하동면</t>
    <phoneticPr fontId="1" type="noConversion"/>
  </si>
  <si>
    <t>聖堂里</t>
    <phoneticPr fontId="1" type="noConversion"/>
  </si>
  <si>
    <t>성당리</t>
    <phoneticPr fontId="1" type="noConversion"/>
  </si>
  <si>
    <r>
      <t>是</t>
    </r>
    <r>
      <rPr>
        <sz val="10"/>
        <rFont val="MS Gothic"/>
        <family val="3"/>
        <charset val="128"/>
      </rPr>
      <t>礼</t>
    </r>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</si>
  <si>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</si>
  <si>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</si>
  <si>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</si>
  <si>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</si>
  <si>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</si>
  <si>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</si>
  <si>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西下下同面</t>
    <phoneticPr fontId="1" type="noConversion"/>
  </si>
  <si>
    <t>서하하동면</t>
    <phoneticPr fontId="1" type="noConversion"/>
  </si>
  <si>
    <t>聖堂里</t>
    <phoneticPr fontId="1" type="noConversion"/>
  </si>
  <si>
    <t>성당리</t>
    <phoneticPr fontId="1" type="noConversion"/>
  </si>
  <si>
    <r>
      <rPr>
        <sz val="10"/>
        <rFont val="Arial"/>
        <family val="2"/>
      </rPr>
      <t>継</t>
    </r>
    <r>
      <rPr>
        <sz val="10"/>
        <rFont val="돋움"/>
        <family val="3"/>
        <charset val="129"/>
      </rPr>
      <t>鎰</t>
    </r>
  </si>
  <si>
    <t>가현</t>
    <phoneticPr fontId="1" type="noConversion"/>
  </si>
  <si>
    <t>西下下同面</t>
    <phoneticPr fontId="1" type="noConversion"/>
  </si>
  <si>
    <t>서하하동면</t>
    <phoneticPr fontId="1" type="noConversion"/>
  </si>
  <si>
    <t>聖堂里</t>
    <phoneticPr fontId="1" type="noConversion"/>
  </si>
  <si>
    <t>성당리</t>
    <phoneticPr fontId="1" type="noConversion"/>
  </si>
  <si>
    <r>
      <rPr>
        <sz val="10"/>
        <rFont val="Arial"/>
        <family val="2"/>
      </rPr>
      <t>乱</t>
    </r>
    <r>
      <rPr>
        <sz val="10"/>
        <rFont val="돋움"/>
        <family val="3"/>
        <charset val="129"/>
      </rPr>
      <t>立</t>
    </r>
  </si>
  <si>
    <t>주호</t>
    <phoneticPr fontId="1" type="noConversion"/>
  </si>
  <si>
    <r>
      <rPr>
        <sz val="10"/>
        <rFont val="Arial"/>
        <family val="2"/>
      </rPr>
      <t>乱</t>
    </r>
    <r>
      <rPr>
        <sz val="10"/>
        <rFont val="돋움"/>
        <family val="3"/>
        <charset val="129"/>
      </rPr>
      <t>卜</t>
    </r>
  </si>
  <si>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</si>
  <si>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</si>
  <si>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</si>
  <si>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</si>
  <si>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</si>
  <si>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</si>
  <si>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</si>
  <si>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</si>
  <si>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</si>
  <si>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</si>
  <si>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</si>
  <si>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</si>
  <si>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</si>
  <si>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</si>
  <si>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</si>
  <si>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</si>
  <si>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</si>
  <si>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</si>
  <si>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r>
      <rPr>
        <sz val="10"/>
        <rFont val="Arial"/>
        <family val="2"/>
      </rPr>
      <t>礼</t>
    </r>
    <r>
      <rPr>
        <sz val="10"/>
        <rFont val="돋움"/>
        <family val="3"/>
        <charset val="129"/>
      </rPr>
      <t>上</t>
    </r>
  </si>
  <si>
    <t>도망</t>
    <phoneticPr fontId="1" type="noConversion"/>
  </si>
  <si>
    <r>
      <rPr>
        <sz val="10"/>
        <rFont val="Arial"/>
        <family val="2"/>
      </rPr>
      <t>礼</t>
    </r>
    <r>
      <rPr>
        <sz val="10"/>
        <rFont val="돋움"/>
        <family val="3"/>
        <charset val="129"/>
      </rPr>
      <t>玉</t>
    </r>
  </si>
  <si>
    <t>정축도망</t>
    <phoneticPr fontId="1" type="noConversion"/>
  </si>
  <si>
    <t>난이</t>
    <phoneticPr fontId="1" type="noConversion"/>
  </si>
  <si>
    <t>西下下同面</t>
    <phoneticPr fontId="1" type="noConversion"/>
  </si>
  <si>
    <t>서하하동면</t>
    <phoneticPr fontId="1" type="noConversion"/>
  </si>
  <si>
    <t>聖堂里</t>
    <phoneticPr fontId="1" type="noConversion"/>
  </si>
  <si>
    <t>성당리</t>
    <phoneticPr fontId="1" type="noConversion"/>
  </si>
  <si>
    <t>거</t>
    <phoneticPr fontId="1" type="noConversion"/>
  </si>
  <si>
    <t>합천</t>
    <phoneticPr fontId="1" type="noConversion"/>
  </si>
  <si>
    <t>함안</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</si>
  <si>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</si>
  <si>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</si>
  <si>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</si>
  <si>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</si>
  <si>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</si>
  <si>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</si>
  <si>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</si>
  <si>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</si>
  <si>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</si>
  <si>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</si>
  <si>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노비</t>
    <phoneticPr fontId="1" type="noConversion"/>
  </si>
  <si>
    <t>시월</t>
    <phoneticPr fontId="1" type="noConversion"/>
  </si>
  <si>
    <t>연매</t>
    <phoneticPr fontId="1" type="noConversion"/>
  </si>
  <si>
    <r>
      <rPr>
        <sz val="10"/>
        <rFont val="Arial"/>
        <family val="2"/>
      </rPr>
      <t>継</t>
    </r>
    <r>
      <rPr>
        <sz val="10"/>
        <rFont val="돋움"/>
        <family val="3"/>
        <charset val="129"/>
      </rPr>
      <t>宗</t>
    </r>
  </si>
  <si>
    <t>成均進士</t>
    <phoneticPr fontId="1" type="noConversion"/>
  </si>
  <si>
    <t>성균진사</t>
    <phoneticPr fontId="1" type="noConversion"/>
  </si>
  <si>
    <t>應龍</t>
    <phoneticPr fontId="1" type="noConversion"/>
  </si>
  <si>
    <t>응룡</t>
    <phoneticPr fontId="1" type="noConversion"/>
  </si>
  <si>
    <t>솔父</t>
    <phoneticPr fontId="1" type="noConversion"/>
  </si>
  <si>
    <t>이복</t>
    <phoneticPr fontId="1" type="noConversion"/>
  </si>
  <si>
    <t>거</t>
    <phoneticPr fontId="1" type="noConversion"/>
  </si>
  <si>
    <t>김해</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</si>
  <si>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</si>
  <si>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</si>
  <si>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</si>
  <si>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</si>
  <si>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</si>
  <si>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김육선</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</si>
  <si>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</si>
  <si>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</si>
  <si>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</si>
  <si>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</si>
  <si>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</si>
  <si>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</si>
  <si>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</si>
  <si>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</si>
  <si>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연로</t>
    <phoneticPr fontId="1" type="noConversion"/>
  </si>
  <si>
    <r>
      <rPr>
        <sz val="10"/>
        <rFont val="Arial"/>
        <family val="2"/>
      </rPr>
      <t>礼</t>
    </r>
    <r>
      <rPr>
        <sz val="10"/>
        <rFont val="돋움"/>
        <family val="3"/>
        <charset val="129"/>
      </rPr>
      <t>堂</t>
    </r>
  </si>
  <si>
    <t>甲辰</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</si>
  <si>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</si>
  <si>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</si>
  <si>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</si>
  <si>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</si>
  <si>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</si>
  <si>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의령</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</si>
  <si>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</si>
  <si>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</si>
  <si>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</si>
  <si>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</si>
  <si>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</si>
  <si>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</si>
  <si>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</si>
  <si>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</si>
  <si>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</si>
  <si>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임자도망</t>
    <phoneticPr fontId="1" type="noConversion"/>
  </si>
  <si>
    <t>右2口壬子逃亡</t>
    <phoneticPr fontId="1" type="noConversion"/>
  </si>
  <si>
    <t>우2구임자도망</t>
    <phoneticPr fontId="1" type="noConversion"/>
  </si>
  <si>
    <t>察金</t>
    <phoneticPr fontId="1" type="noConversion"/>
  </si>
  <si>
    <t>찰금</t>
    <phoneticPr fontId="1" type="noConversion"/>
  </si>
  <si>
    <t>주호</t>
    <phoneticPr fontId="1" type="noConversion"/>
  </si>
  <si>
    <t>솔父</t>
    <phoneticPr fontId="1" type="noConversion"/>
  </si>
  <si>
    <t>윤육생</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</si>
  <si>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</si>
  <si>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</si>
  <si>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</si>
  <si>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</si>
  <si>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</si>
  <si>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</si>
  <si>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</si>
  <si>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</si>
  <si>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</si>
  <si>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어보노제</t>
    <phoneticPr fontId="1" type="noConversion"/>
  </si>
  <si>
    <t>西下下同面</t>
    <phoneticPr fontId="1" type="noConversion"/>
  </si>
  <si>
    <t>서하하동면</t>
    <phoneticPr fontId="1" type="noConversion"/>
  </si>
  <si>
    <t>聖堂里</t>
    <phoneticPr fontId="1" type="noConversion"/>
  </si>
  <si>
    <t>성당리</t>
    <phoneticPr fontId="1" type="noConversion"/>
  </si>
  <si>
    <t>솔처父</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</si>
  <si>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</si>
  <si>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</si>
  <si>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</si>
  <si>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</si>
  <si>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</si>
  <si>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</si>
  <si>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</si>
  <si>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</si>
  <si>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</si>
  <si>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</si>
  <si>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</si>
  <si>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</si>
  <si>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</si>
  <si>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</si>
  <si>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</si>
  <si>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</si>
  <si>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</si>
  <si>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</si>
  <si>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거</t>
    <phoneticPr fontId="1" type="noConversion"/>
  </si>
  <si>
    <t>하양</t>
    <phoneticPr fontId="1" type="noConversion"/>
  </si>
  <si>
    <t>西下下同面</t>
    <phoneticPr fontId="1" type="noConversion"/>
  </si>
  <si>
    <t>서하하동면</t>
    <phoneticPr fontId="1" type="noConversion"/>
  </si>
  <si>
    <t>聖堂里</t>
    <phoneticPr fontId="1" type="noConversion"/>
  </si>
  <si>
    <t>성당리</t>
    <phoneticPr fontId="1" type="noConversion"/>
  </si>
  <si>
    <t>우6구거</t>
    <phoneticPr fontId="1" type="noConversion"/>
  </si>
  <si>
    <t>경서소문내</t>
    <phoneticPr fontId="1" type="noConversion"/>
  </si>
  <si>
    <t>주호</t>
    <phoneticPr fontId="1" type="noConversion"/>
  </si>
  <si>
    <t>李火+求</t>
    <phoneticPr fontId="1" type="noConversion"/>
  </si>
  <si>
    <t>이구</t>
    <phoneticPr fontId="1" type="noConversion"/>
  </si>
  <si>
    <t>재령</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</si>
  <si>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</si>
  <si>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</si>
  <si>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</si>
  <si>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</si>
  <si>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</si>
  <si>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</si>
  <si>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</si>
  <si>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</si>
  <si>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</si>
  <si>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西下下同面</t>
    <phoneticPr fontId="1" type="noConversion"/>
  </si>
  <si>
    <t>서하하동면</t>
    <phoneticPr fontId="1" type="noConversion"/>
  </si>
  <si>
    <t>聖堂里</t>
    <phoneticPr fontId="1" type="noConversion"/>
  </si>
  <si>
    <t>성당리</t>
    <phoneticPr fontId="1" type="noConversion"/>
  </si>
  <si>
    <t>도망</t>
    <phoneticPr fontId="1" type="noConversion"/>
  </si>
  <si>
    <t>도망</t>
    <phoneticPr fontId="1" type="noConversion"/>
  </si>
  <si>
    <t>임술도망</t>
    <phoneticPr fontId="1" type="noConversion"/>
  </si>
  <si>
    <r>
      <rPr>
        <sz val="10"/>
        <rFont val="Arial"/>
        <family val="2"/>
      </rPr>
      <t>礼</t>
    </r>
    <r>
      <rPr>
        <sz val="10"/>
        <rFont val="돋움"/>
        <family val="3"/>
        <charset val="129"/>
      </rPr>
      <t>非</t>
    </r>
  </si>
  <si>
    <t>거</t>
    <phoneticPr fontId="1" type="noConversion"/>
  </si>
  <si>
    <t>강원도</t>
    <phoneticPr fontId="1" type="noConversion"/>
  </si>
  <si>
    <t>6所生</t>
    <phoneticPr fontId="1" type="noConversion"/>
  </si>
  <si>
    <t>7所生</t>
    <phoneticPr fontId="1" type="noConversion"/>
  </si>
  <si>
    <t>右8口居</t>
    <phoneticPr fontId="1" type="noConversion"/>
  </si>
  <si>
    <t>우8구거</t>
    <phoneticPr fontId="1" type="noConversion"/>
  </si>
  <si>
    <t>8所生</t>
    <phoneticPr fontId="1" type="noConversion"/>
  </si>
  <si>
    <t>西下下同面</t>
    <phoneticPr fontId="1" type="noConversion"/>
  </si>
  <si>
    <t>서하하동면</t>
    <phoneticPr fontId="1" type="noConversion"/>
  </si>
  <si>
    <t>聖堂里</t>
    <phoneticPr fontId="1" type="noConversion"/>
  </si>
  <si>
    <t>성당리</t>
    <phoneticPr fontId="1" type="noConversion"/>
  </si>
  <si>
    <t>영덕</t>
    <phoneticPr fontId="1" type="noConversion"/>
  </si>
  <si>
    <t>삼척</t>
    <phoneticPr fontId="1" type="noConversion"/>
  </si>
  <si>
    <t>강릉</t>
    <phoneticPr fontId="1" type="noConversion"/>
  </si>
  <si>
    <t>奴僧</t>
    <phoneticPr fontId="1" type="noConversion"/>
  </si>
  <si>
    <t>노승</t>
    <phoneticPr fontId="1" type="noConversion"/>
  </si>
  <si>
    <t>守談</t>
    <phoneticPr fontId="1" type="noConversion"/>
  </si>
  <si>
    <t>수담</t>
    <phoneticPr fontId="1" type="noConversion"/>
  </si>
  <si>
    <t>右13口居</t>
    <phoneticPr fontId="1" type="noConversion"/>
  </si>
  <si>
    <t>우13구거</t>
    <phoneticPr fontId="1" type="noConversion"/>
  </si>
  <si>
    <t>대구</t>
    <phoneticPr fontId="1" type="noConversion"/>
  </si>
  <si>
    <t>거</t>
    <phoneticPr fontId="1" type="noConversion"/>
  </si>
  <si>
    <t>대구</t>
    <phoneticPr fontId="1" type="noConversion"/>
  </si>
  <si>
    <t>右5五口居</t>
    <phoneticPr fontId="1" type="noConversion"/>
  </si>
  <si>
    <t>우5구거</t>
    <phoneticPr fontId="1" type="noConversion"/>
  </si>
  <si>
    <t>거</t>
    <phoneticPr fontId="1" type="noConversion"/>
  </si>
  <si>
    <t>삼척</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</si>
  <si>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</si>
  <si>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</si>
  <si>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</si>
  <si>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</si>
  <si>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</si>
  <si>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r>
      <rPr>
        <sz val="10"/>
        <rFont val="새바탕"/>
        <family val="1"/>
        <charset val="129"/>
      </rPr>
      <t>琜</t>
    </r>
    <phoneticPr fontId="1" type="noConversion"/>
  </si>
  <si>
    <t>래</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</si>
  <si>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</si>
  <si>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</si>
  <si>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</si>
  <si>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</si>
  <si>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</si>
  <si>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늦춘</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</si>
  <si>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</si>
  <si>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</si>
  <si>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</si>
  <si>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</si>
  <si>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</si>
  <si>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</si>
  <si>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</si>
  <si>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</si>
  <si>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</si>
  <si>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</si>
  <si>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거</t>
    <phoneticPr fontId="1" type="noConversion"/>
  </si>
  <si>
    <t>조암</t>
    <phoneticPr fontId="1" type="noConversion"/>
  </si>
  <si>
    <t>조암</t>
    <phoneticPr fontId="1" type="noConversion"/>
  </si>
  <si>
    <t>명례</t>
    <phoneticPr fontId="1" type="noConversion"/>
  </si>
  <si>
    <t>가현우3구거</t>
    <phoneticPr fontId="1" type="noConversion"/>
  </si>
  <si>
    <t>주호</t>
    <phoneticPr fontId="1" type="noConversion"/>
  </si>
  <si>
    <t>주호</t>
    <phoneticPr fontId="1" type="noConversion"/>
  </si>
  <si>
    <t>이열</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</si>
  <si>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</si>
  <si>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</si>
  <si>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</si>
  <si>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</si>
  <si>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</si>
  <si>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갑신도망</t>
    <phoneticPr fontId="1" type="noConversion"/>
  </si>
  <si>
    <t>4구갑신도망</t>
    <phoneticPr fontId="1" type="noConversion"/>
  </si>
  <si>
    <t>양녀</t>
    <phoneticPr fontId="1" type="noConversion"/>
  </si>
  <si>
    <t>거</t>
    <phoneticPr fontId="1" type="noConversion"/>
  </si>
  <si>
    <t>용궁</t>
    <phoneticPr fontId="1" type="noConversion"/>
  </si>
  <si>
    <t>용궁</t>
    <phoneticPr fontId="1" type="noConversion"/>
  </si>
  <si>
    <r>
      <rPr>
        <sz val="10"/>
        <rFont val="Arial"/>
        <family val="2"/>
      </rPr>
      <t>礼</t>
    </r>
    <r>
      <rPr>
        <sz val="10"/>
        <rFont val="돋움"/>
        <family val="3"/>
        <charset val="129"/>
      </rPr>
      <t>丁</t>
    </r>
  </si>
  <si>
    <t>울산</t>
    <phoneticPr fontId="1" type="noConversion"/>
  </si>
  <si>
    <t>영동</t>
    <phoneticPr fontId="1" type="noConversion"/>
  </si>
  <si>
    <t>西下下同面</t>
    <phoneticPr fontId="1" type="noConversion"/>
  </si>
  <si>
    <t>서하하동면</t>
    <phoneticPr fontId="1" type="noConversion"/>
  </si>
  <si>
    <t>聖堂里</t>
    <phoneticPr fontId="1" type="noConversion"/>
  </si>
  <si>
    <t>성당리</t>
    <phoneticPr fontId="1" type="noConversion"/>
  </si>
  <si>
    <t>신해도망</t>
    <phoneticPr fontId="1" type="noConversion"/>
  </si>
  <si>
    <t>주호</t>
    <phoneticPr fontId="1" type="noConversion"/>
  </si>
  <si>
    <t>成均進士</t>
    <phoneticPr fontId="1" type="noConversion"/>
  </si>
  <si>
    <t>성균진사</t>
    <phoneticPr fontId="1" type="noConversion"/>
  </si>
  <si>
    <t>복원</t>
    <phoneticPr fontId="1" type="noConversion"/>
  </si>
  <si>
    <t>노비</t>
    <phoneticPr fontId="1" type="noConversion"/>
  </si>
  <si>
    <t>노비</t>
    <phoneticPr fontId="1" type="noConversion"/>
  </si>
  <si>
    <t>거</t>
    <phoneticPr fontId="1" type="noConversion"/>
  </si>
  <si>
    <t>남해</t>
    <phoneticPr fontId="1" type="noConversion"/>
  </si>
  <si>
    <t>13口居</t>
    <phoneticPr fontId="1" type="noConversion"/>
  </si>
  <si>
    <t>13구거</t>
    <phoneticPr fontId="1" type="noConversion"/>
  </si>
  <si>
    <t>주호</t>
    <phoneticPr fontId="1" type="noConversion"/>
  </si>
  <si>
    <t>양립</t>
    <phoneticPr fontId="1" type="noConversion"/>
  </si>
  <si>
    <t>심올립</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</si>
  <si>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</si>
  <si>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</si>
  <si>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</si>
  <si>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</si>
  <si>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</si>
  <si>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</si>
  <si>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</si>
  <si>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</si>
  <si>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연금</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</si>
  <si>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</si>
  <si>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</si>
  <si>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</si>
  <si>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</si>
  <si>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</si>
  <si>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</si>
  <si>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</si>
  <si>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</si>
  <si>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</si>
  <si>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</si>
  <si>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</si>
  <si>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</si>
  <si>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이성달</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</si>
  <si>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</si>
  <si>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</si>
  <si>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</si>
  <si>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</si>
  <si>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</si>
  <si>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</si>
  <si>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</si>
  <si>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</si>
  <si>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</si>
  <si>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</si>
  <si>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</si>
  <si>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</si>
  <si>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</si>
  <si>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</si>
  <si>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주호</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</si>
  <si>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</si>
  <si>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</si>
  <si>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</si>
  <si>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</si>
  <si>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</si>
  <si>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</si>
  <si>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</si>
  <si>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</si>
  <si>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</si>
  <si>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</si>
  <si>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거</t>
    <phoneticPr fontId="1" type="noConversion"/>
  </si>
  <si>
    <t>합천</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</si>
  <si>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</si>
  <si>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</si>
  <si>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</si>
  <si>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</si>
  <si>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</si>
  <si>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</si>
  <si>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거</t>
    <phoneticPr fontId="1" type="noConversion"/>
  </si>
  <si>
    <t>합천</t>
    <phoneticPr fontId="1" type="noConversion"/>
  </si>
  <si>
    <t>시노속오군뢰병인</t>
    <phoneticPr fontId="1" type="noConversion"/>
  </si>
  <si>
    <t>솔父</t>
    <phoneticPr fontId="1" type="noConversion"/>
  </si>
  <si>
    <r>
      <rPr>
        <sz val="10"/>
        <rFont val="Arial"/>
        <family val="2"/>
      </rPr>
      <t>礼</t>
    </r>
    <r>
      <rPr>
        <sz val="10"/>
        <rFont val="돋움"/>
        <family val="3"/>
        <charset val="129"/>
      </rPr>
      <t>月</t>
    </r>
  </si>
  <si>
    <t>曺正達故代子</t>
    <phoneticPr fontId="1" type="noConversion"/>
  </si>
  <si>
    <t>주호</t>
    <phoneticPr fontId="1" type="noConversion"/>
  </si>
  <si>
    <t>조</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</si>
  <si>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</si>
  <si>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</si>
  <si>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</si>
  <si>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</si>
  <si>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</si>
  <si>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西下下同面</t>
    <phoneticPr fontId="1" type="noConversion"/>
  </si>
  <si>
    <t>서하하동면</t>
    <phoneticPr fontId="1" type="noConversion"/>
  </si>
  <si>
    <t>聖堂里</t>
    <phoneticPr fontId="1" type="noConversion"/>
  </si>
  <si>
    <t>성당리</t>
    <phoneticPr fontId="1" type="noConversion"/>
  </si>
  <si>
    <t>노비</t>
    <phoneticPr fontId="1" type="noConversion"/>
  </si>
  <si>
    <t>거</t>
    <phoneticPr fontId="1" type="noConversion"/>
  </si>
  <si>
    <t>경주</t>
    <phoneticPr fontId="1" type="noConversion"/>
  </si>
  <si>
    <t>주호</t>
    <phoneticPr fontId="1" type="noConversion"/>
  </si>
  <si>
    <t>振武原從功臣出身</t>
    <phoneticPr fontId="1" type="noConversion"/>
  </si>
  <si>
    <t>진무원종공신출신</t>
    <phoneticPr fontId="1" type="noConversion"/>
  </si>
  <si>
    <r>
      <t>徐</t>
    </r>
    <r>
      <rPr>
        <sz val="10"/>
        <rFont val="Arial"/>
        <family val="2"/>
      </rPr>
      <t>乱</t>
    </r>
    <r>
      <rPr>
        <sz val="10"/>
        <rFont val="돋움"/>
        <family val="3"/>
        <charset val="129"/>
      </rPr>
      <t>生</t>
    </r>
  </si>
  <si>
    <t>여</t>
    <phoneticPr fontId="1" type="noConversion"/>
  </si>
  <si>
    <t>氏</t>
    <phoneticPr fontId="1" type="noConversion"/>
  </si>
  <si>
    <t>西下下同面</t>
    <phoneticPr fontId="1" type="noConversion"/>
  </si>
  <si>
    <t>서하하동면</t>
    <phoneticPr fontId="1" type="noConversion"/>
  </si>
  <si>
    <t>聖堂里</t>
    <phoneticPr fontId="1" type="noConversion"/>
  </si>
  <si>
    <t>성당리</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</si>
  <si>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</si>
  <si>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</si>
  <si>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</si>
  <si>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</si>
  <si>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</si>
  <si>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복상</t>
    <phoneticPr fontId="1" type="noConversion"/>
  </si>
  <si>
    <t>西下下同面</t>
    <phoneticPr fontId="1" type="noConversion"/>
  </si>
  <si>
    <t>서하하동면</t>
    <phoneticPr fontId="1" type="noConversion"/>
  </si>
  <si>
    <t>聖堂里</t>
    <phoneticPr fontId="1" type="noConversion"/>
  </si>
  <si>
    <t>성당리</t>
    <phoneticPr fontId="1" type="noConversion"/>
  </si>
  <si>
    <r>
      <rPr>
        <sz val="10"/>
        <rFont val="Arial"/>
        <family val="2"/>
      </rPr>
      <t>国</t>
    </r>
    <r>
      <rPr>
        <sz val="10"/>
        <rFont val="돋움"/>
        <family val="3"/>
        <charset val="129"/>
      </rPr>
      <t>敏</t>
    </r>
  </si>
  <si>
    <t>솔父</t>
    <phoneticPr fontId="1" type="noConversion"/>
  </si>
  <si>
    <t>西下下同面</t>
    <phoneticPr fontId="1" type="noConversion"/>
  </si>
  <si>
    <t>서하하동면</t>
    <phoneticPr fontId="1" type="noConversion"/>
  </si>
  <si>
    <t>聖堂里</t>
    <phoneticPr fontId="1" type="noConversion"/>
  </si>
  <si>
    <t>성당리</t>
    <phoneticPr fontId="1" type="noConversion"/>
  </si>
  <si>
    <t>여천계</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</si>
  <si>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</si>
  <si>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</si>
  <si>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</si>
  <si>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</si>
  <si>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</si>
  <si>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t>주호</t>
    <phoneticPr fontId="1" type="noConversion"/>
  </si>
  <si>
    <t>김소사</t>
    <phoneticPr fontId="1" type="noConversion"/>
  </si>
  <si>
    <t>과양녀</t>
    <phoneticPr fontId="1" type="noConversion"/>
  </si>
  <si>
    <t>이올미</t>
    <phoneticPr fontId="1" type="noConversion"/>
  </si>
  <si>
    <t>西下下同面</t>
    <phoneticPr fontId="1" type="noConversion"/>
  </si>
  <si>
    <t>서하하동면</t>
    <phoneticPr fontId="1" type="noConversion"/>
  </si>
  <si>
    <t>聖堂里</t>
    <phoneticPr fontId="1" type="noConversion"/>
  </si>
  <si>
    <t>성당리</t>
    <phoneticPr fontId="1" type="noConversion"/>
  </si>
  <si>
    <t>주호</t>
    <phoneticPr fontId="1" type="noConversion"/>
  </si>
  <si>
    <r>
      <rPr>
        <sz val="10"/>
        <rFont val="Arial"/>
        <family val="2"/>
      </rPr>
      <t>乱</t>
    </r>
    <r>
      <rPr>
        <sz val="10"/>
        <rFont val="돋움"/>
        <family val="3"/>
        <charset val="129"/>
      </rPr>
      <t>伊</t>
    </r>
  </si>
  <si>
    <t>西下下同面</t>
    <phoneticPr fontId="1" type="noConversion"/>
  </si>
  <si>
    <t>서하하동면</t>
    <phoneticPr fontId="1" type="noConversion"/>
  </si>
  <si>
    <t>주호</t>
    <phoneticPr fontId="1" type="noConversion"/>
  </si>
  <si>
    <t>임장수</t>
    <phoneticPr fontId="1" type="noConversion"/>
  </si>
  <si>
    <t>영천</t>
    <phoneticPr fontId="1" type="noConversion"/>
  </si>
  <si>
    <t>西下下同面</t>
    <phoneticPr fontId="1" type="noConversion"/>
  </si>
  <si>
    <t>서하하동면</t>
    <phoneticPr fontId="1" type="noConversion"/>
  </si>
  <si>
    <t>西下下同面</t>
    <phoneticPr fontId="1" type="noConversion"/>
  </si>
  <si>
    <t>서하하동면</t>
    <phoneticPr fontId="1" type="noConversion"/>
  </si>
  <si>
    <t>주호</t>
    <phoneticPr fontId="1" type="noConversion"/>
  </si>
  <si>
    <t>西下下同面</t>
    <phoneticPr fontId="1" type="noConversion"/>
  </si>
  <si>
    <t>서하하동면</t>
    <phoneticPr fontId="1" type="noConversion"/>
  </si>
  <si>
    <t>영관청사후시노</t>
    <phoneticPr fontId="1" type="noConversion"/>
  </si>
  <si>
    <t>김세발</t>
    <phoneticPr fontId="1" type="noConversion"/>
  </si>
  <si>
    <t>西下下同面</t>
    <phoneticPr fontId="1" type="noConversion"/>
  </si>
  <si>
    <t>서하하동면</t>
    <phoneticPr fontId="1" type="noConversion"/>
  </si>
  <si>
    <t>崔元三</t>
    <phoneticPr fontId="1" type="noConversion"/>
  </si>
  <si>
    <t>최원삼</t>
    <phoneticPr fontId="1" type="noConversion"/>
  </si>
  <si>
    <t>주호</t>
    <phoneticPr fontId="1" type="noConversion"/>
  </si>
  <si>
    <t>노비</t>
    <phoneticPr fontId="1" type="noConversion"/>
  </si>
  <si>
    <t>늦동</t>
    <phoneticPr fontId="1" type="noConversion"/>
  </si>
  <si>
    <r>
      <rPr>
        <sz val="10"/>
        <rFont val="Arial"/>
        <family val="2"/>
      </rPr>
      <t>礼</t>
    </r>
    <r>
      <rPr>
        <sz val="10"/>
        <rFont val="돋움"/>
        <family val="3"/>
        <charset val="129"/>
      </rPr>
      <t>石</t>
    </r>
  </si>
  <si>
    <t>거</t>
    <phoneticPr fontId="1" type="noConversion"/>
  </si>
  <si>
    <t>하남</t>
    <phoneticPr fontId="1" type="noConversion"/>
  </si>
  <si>
    <t>예천</t>
    <phoneticPr fontId="1" type="noConversion"/>
  </si>
  <si>
    <t>西下下同面</t>
    <phoneticPr fontId="1" type="noConversion"/>
  </si>
  <si>
    <t>서하하동면</t>
    <phoneticPr fontId="1" type="noConversion"/>
  </si>
  <si>
    <t>주호</t>
    <phoneticPr fontId="1" type="noConversion"/>
  </si>
  <si>
    <t>양봉적</t>
    <phoneticPr fontId="1" type="noConversion"/>
  </si>
  <si>
    <t>西下下同面</t>
    <phoneticPr fontId="1" type="noConversion"/>
  </si>
  <si>
    <t>서하하동면</t>
    <phoneticPr fontId="1" type="noConversion"/>
  </si>
  <si>
    <t>솔父</t>
    <phoneticPr fontId="1" type="noConversion"/>
  </si>
  <si>
    <t>西下下同面</t>
    <phoneticPr fontId="1" type="noConversion"/>
  </si>
  <si>
    <t>서하하동면</t>
    <phoneticPr fontId="1" type="noConversion"/>
  </si>
  <si>
    <t>주호</t>
    <phoneticPr fontId="1" type="noConversion"/>
  </si>
  <si>
    <t>절충장군용양위부호군</t>
    <phoneticPr fontId="1" type="noConversion"/>
  </si>
  <si>
    <t>西下下同面</t>
    <phoneticPr fontId="1" type="noConversion"/>
  </si>
  <si>
    <t>서하하동면</t>
    <phoneticPr fontId="1" type="noConversion"/>
  </si>
  <si>
    <t>西下下同面</t>
    <phoneticPr fontId="1" type="noConversion"/>
  </si>
  <si>
    <t>서하하동면</t>
    <phoneticPr fontId="1" type="noConversion"/>
  </si>
  <si>
    <t>주호</t>
    <phoneticPr fontId="1" type="noConversion"/>
  </si>
  <si>
    <t>출가</t>
    <phoneticPr fontId="1" type="noConversion"/>
  </si>
  <si>
    <t>西下下同面</t>
    <phoneticPr fontId="1" type="noConversion"/>
  </si>
  <si>
    <t>서하하동면</t>
    <phoneticPr fontId="1" type="noConversion"/>
  </si>
  <si>
    <t>주호</t>
    <phoneticPr fontId="1" type="noConversion"/>
  </si>
  <si>
    <t>주호</t>
    <phoneticPr fontId="1" type="noConversion"/>
  </si>
  <si>
    <t>의령</t>
    <phoneticPr fontId="1" type="noConversion"/>
  </si>
  <si>
    <t>府將官</t>
    <phoneticPr fontId="1" type="noConversion"/>
  </si>
  <si>
    <t>부장관</t>
    <phoneticPr fontId="1" type="noConversion"/>
  </si>
  <si>
    <t>丁</t>
    <phoneticPr fontId="1" type="noConversion"/>
  </si>
  <si>
    <t>정</t>
    <phoneticPr fontId="1" type="noConversion"/>
  </si>
  <si>
    <t>西下下同面</t>
    <phoneticPr fontId="1" type="noConversion"/>
  </si>
  <si>
    <t>서하하동면</t>
    <phoneticPr fontId="1" type="noConversion"/>
  </si>
  <si>
    <t>西下下同面</t>
    <phoneticPr fontId="1" type="noConversion"/>
  </si>
  <si>
    <t>서하하동면</t>
    <phoneticPr fontId="1" type="noConversion"/>
  </si>
  <si>
    <t>노비</t>
    <phoneticPr fontId="1" type="noConversion"/>
  </si>
  <si>
    <t>西下下同面</t>
    <phoneticPr fontId="1" type="noConversion"/>
  </si>
  <si>
    <t>서하하동면</t>
    <phoneticPr fontId="1" type="noConversion"/>
  </si>
  <si>
    <t>통훈대부행예빈시직장</t>
    <phoneticPr fontId="1" type="noConversion"/>
  </si>
  <si>
    <t>주호</t>
    <phoneticPr fontId="1" type="noConversion"/>
  </si>
  <si>
    <t>納宣敎郞安奇道參訪</t>
    <phoneticPr fontId="1" type="noConversion"/>
  </si>
  <si>
    <t>西下下同面</t>
    <phoneticPr fontId="1" type="noConversion"/>
  </si>
  <si>
    <t>서하하동면</t>
    <phoneticPr fontId="1" type="noConversion"/>
  </si>
  <si>
    <t>노비</t>
    <phoneticPr fontId="1" type="noConversion"/>
  </si>
  <si>
    <t>을사도망</t>
    <phoneticPr fontId="1" type="noConversion"/>
  </si>
  <si>
    <r>
      <rPr>
        <sz val="10"/>
        <rFont val="Arial"/>
        <family val="2"/>
      </rPr>
      <t>継</t>
    </r>
    <r>
      <rPr>
        <sz val="10"/>
        <rFont val="돋움"/>
        <family val="3"/>
        <charset val="129"/>
      </rPr>
      <t>達</t>
    </r>
  </si>
  <si>
    <t>주호</t>
    <phoneticPr fontId="1" type="noConversion"/>
  </si>
  <si>
    <r>
      <rPr>
        <sz val="10"/>
        <rFont val="Arial"/>
        <family val="2"/>
      </rPr>
      <t>宝</t>
    </r>
    <r>
      <rPr>
        <sz val="10"/>
        <rFont val="돋움"/>
        <family val="3"/>
        <charset val="129"/>
      </rPr>
      <t>元</t>
    </r>
  </si>
  <si>
    <t>하치상</t>
    <phoneticPr fontId="1" type="noConversion"/>
  </si>
  <si>
    <t>西下下同面</t>
    <phoneticPr fontId="1" type="noConversion"/>
  </si>
  <si>
    <t>서하하동면</t>
    <phoneticPr fontId="1" type="noConversion"/>
  </si>
  <si>
    <t>노비</t>
    <phoneticPr fontId="1" type="noConversion"/>
  </si>
  <si>
    <t>거</t>
    <phoneticPr fontId="1" type="noConversion"/>
  </si>
  <si>
    <t>경산</t>
    <phoneticPr fontId="1" type="noConversion"/>
  </si>
  <si>
    <r>
      <t>尹</t>
    </r>
    <r>
      <rPr>
        <sz val="10"/>
        <rFont val="Arial"/>
        <family val="2"/>
      </rPr>
      <t>宝</t>
    </r>
    <r>
      <rPr>
        <sz val="10"/>
        <rFont val="돋움"/>
        <family val="3"/>
        <charset val="129"/>
      </rPr>
      <t>元</t>
    </r>
  </si>
  <si>
    <t>솔父</t>
    <phoneticPr fontId="1" type="noConversion"/>
  </si>
  <si>
    <t>가현</t>
    <phoneticPr fontId="1" type="noConversion"/>
  </si>
  <si>
    <t>山春</t>
    <phoneticPr fontId="1" type="noConversion"/>
  </si>
  <si>
    <r>
      <rPr>
        <sz val="10"/>
        <rFont val="Arial"/>
        <family val="2"/>
      </rPr>
      <t>国</t>
    </r>
    <r>
      <rPr>
        <sz val="10"/>
        <rFont val="돋움"/>
        <family val="3"/>
        <charset val="129"/>
      </rPr>
      <t>載</t>
    </r>
  </si>
  <si>
    <t>주호</t>
    <phoneticPr fontId="1" type="noConversion"/>
  </si>
  <si>
    <t>西下下同面</t>
    <phoneticPr fontId="1" type="noConversion"/>
  </si>
  <si>
    <t>서하하동면</t>
    <phoneticPr fontId="1" type="noConversion"/>
  </si>
  <si>
    <t>兪德萬故代子</t>
    <phoneticPr fontId="1" type="noConversion"/>
  </si>
  <si>
    <t>유</t>
    <phoneticPr fontId="1" type="noConversion"/>
  </si>
  <si>
    <t>노비</t>
    <phoneticPr fontId="1" type="noConversion"/>
  </si>
  <si>
    <t>西下下同面</t>
    <phoneticPr fontId="1" type="noConversion"/>
  </si>
  <si>
    <t>서하하동면</t>
    <phoneticPr fontId="1" type="noConversion"/>
  </si>
  <si>
    <t>노양처</t>
    <phoneticPr fontId="1" type="noConversion"/>
  </si>
  <si>
    <t>西下下同面</t>
    <phoneticPr fontId="1" type="noConversion"/>
  </si>
  <si>
    <t>서하하동면</t>
    <phoneticPr fontId="1" type="noConversion"/>
  </si>
  <si>
    <t>전력부위용양위부사과</t>
    <phoneticPr fontId="1" type="noConversion"/>
  </si>
  <si>
    <t>노비</t>
    <phoneticPr fontId="1" type="noConversion"/>
  </si>
  <si>
    <r>
      <t>趙</t>
    </r>
    <r>
      <rPr>
        <sz val="10"/>
        <rFont val="Arial"/>
        <family val="2"/>
      </rPr>
      <t>国</t>
    </r>
    <r>
      <rPr>
        <sz val="10"/>
        <rFont val="돋움"/>
        <family val="3"/>
        <charset val="129"/>
      </rPr>
      <t>喜</t>
    </r>
  </si>
  <si>
    <t>崔岾故代子</t>
    <phoneticPr fontId="1" type="noConversion"/>
  </si>
  <si>
    <t>최</t>
    <phoneticPr fontId="1" type="noConversion"/>
  </si>
  <si>
    <t>개령</t>
    <phoneticPr fontId="1" type="noConversion"/>
  </si>
  <si>
    <t>가현</t>
    <phoneticPr fontId="1" type="noConversion"/>
  </si>
  <si>
    <t>西下下同面</t>
    <phoneticPr fontId="1" type="noConversion"/>
  </si>
  <si>
    <t>서하하동면</t>
    <phoneticPr fontId="1" type="noConversion"/>
  </si>
  <si>
    <t>주호</t>
    <phoneticPr fontId="1" type="noConversion"/>
  </si>
  <si>
    <t>어모장군행용양위부사과</t>
    <phoneticPr fontId="1" type="noConversion"/>
  </si>
  <si>
    <t>주호</t>
    <phoneticPr fontId="1" type="noConversion"/>
  </si>
  <si>
    <r>
      <rPr>
        <sz val="10"/>
        <rFont val="Arial"/>
        <family val="2"/>
      </rPr>
      <t>継</t>
    </r>
    <r>
      <rPr>
        <sz val="10"/>
        <rFont val="돋움"/>
        <family val="3"/>
        <charset val="129"/>
      </rPr>
      <t>生</t>
    </r>
  </si>
  <si>
    <t>가현</t>
    <phoneticPr fontId="1" type="noConversion"/>
  </si>
  <si>
    <t>西下下同面</t>
    <phoneticPr fontId="1" type="noConversion"/>
  </si>
  <si>
    <t>서하하동면</t>
    <phoneticPr fontId="1" type="noConversion"/>
  </si>
  <si>
    <t>노비</t>
    <phoneticPr fontId="1" type="noConversion"/>
  </si>
  <si>
    <t>西下下同面</t>
    <phoneticPr fontId="1" type="noConversion"/>
  </si>
  <si>
    <t>서하하동면</t>
    <phoneticPr fontId="1" type="noConversion"/>
  </si>
  <si>
    <r>
      <rPr>
        <sz val="10"/>
        <rFont val="Arial"/>
        <family val="2"/>
      </rPr>
      <t>礼</t>
    </r>
    <r>
      <rPr>
        <sz val="10"/>
        <rFont val="돋움"/>
        <family val="3"/>
        <charset val="129"/>
      </rPr>
      <t>貞</t>
    </r>
  </si>
  <si>
    <t>9所生</t>
    <phoneticPr fontId="1" type="noConversion"/>
  </si>
  <si>
    <t>선교랑예빈시별제</t>
    <phoneticPr fontId="1" type="noConversion"/>
  </si>
  <si>
    <t>西下下同面</t>
    <phoneticPr fontId="1" type="noConversion"/>
  </si>
  <si>
    <t>서하하동면</t>
    <phoneticPr fontId="1" type="noConversion"/>
  </si>
  <si>
    <t>노비</t>
    <phoneticPr fontId="1" type="noConversion"/>
  </si>
  <si>
    <t>주호</t>
    <phoneticPr fontId="1" type="noConversion"/>
  </si>
  <si>
    <t>西下下同面</t>
    <phoneticPr fontId="1" type="noConversion"/>
  </si>
  <si>
    <t>서하하동면</t>
    <phoneticPr fontId="1" type="noConversion"/>
  </si>
  <si>
    <t>노비</t>
    <phoneticPr fontId="1" type="noConversion"/>
  </si>
  <si>
    <t>임춘영</t>
    <phoneticPr fontId="1" type="noConversion"/>
  </si>
  <si>
    <t>西下下同面</t>
    <phoneticPr fontId="1" type="noConversion"/>
  </si>
  <si>
    <t>서하하동면</t>
    <phoneticPr fontId="1" type="noConversion"/>
  </si>
  <si>
    <t>가현</t>
    <phoneticPr fontId="1" type="noConversion"/>
  </si>
  <si>
    <r>
      <rPr>
        <sz val="10"/>
        <rFont val="Arial"/>
        <family val="2"/>
      </rPr>
      <t>礼</t>
    </r>
    <r>
      <rPr>
        <sz val="10"/>
        <rFont val="돋움"/>
        <family val="3"/>
        <charset val="129"/>
      </rPr>
      <t>介</t>
    </r>
  </si>
  <si>
    <t>정작자미</t>
    <phoneticPr fontId="1" type="noConversion"/>
  </si>
  <si>
    <t>용삼</t>
    <phoneticPr fontId="1" type="noConversion"/>
  </si>
  <si>
    <t>병신도망</t>
    <phoneticPr fontId="1" type="noConversion"/>
  </si>
  <si>
    <t>노영립</t>
    <phoneticPr fontId="1" type="noConversion"/>
  </si>
  <si>
    <t>신사도망</t>
    <phoneticPr fontId="1" type="noConversion"/>
  </si>
  <si>
    <t>買得婢</t>
    <phoneticPr fontId="1" type="noConversion"/>
  </si>
  <si>
    <t>매득비</t>
    <phoneticPr fontId="1" type="noConversion"/>
  </si>
  <si>
    <t>中今</t>
    <phoneticPr fontId="1" type="noConversion"/>
  </si>
  <si>
    <t>상주</t>
    <phoneticPr fontId="1" type="noConversion"/>
  </si>
  <si>
    <t>가현</t>
    <phoneticPr fontId="1" type="noConversion"/>
  </si>
  <si>
    <t>노비</t>
    <phoneticPr fontId="1" type="noConversion"/>
  </si>
  <si>
    <t>솔父</t>
    <phoneticPr fontId="1" type="noConversion"/>
  </si>
  <si>
    <t>육례</t>
    <phoneticPr fontId="1" type="noConversion"/>
  </si>
  <si>
    <t>西下下同面</t>
    <phoneticPr fontId="1" type="noConversion"/>
  </si>
  <si>
    <t>서하하동면</t>
    <phoneticPr fontId="1" type="noConversion"/>
  </si>
  <si>
    <t>萬日</t>
    <phoneticPr fontId="1" type="noConversion"/>
  </si>
  <si>
    <t>裵汝度代孫</t>
    <phoneticPr fontId="1" type="noConversion"/>
  </si>
  <si>
    <t>주호</t>
    <phoneticPr fontId="1" type="noConversion"/>
  </si>
  <si>
    <t>배</t>
    <phoneticPr fontId="1" type="noConversion"/>
  </si>
  <si>
    <t>노비</t>
    <phoneticPr fontId="1" type="noConversion"/>
  </si>
  <si>
    <t>거</t>
    <phoneticPr fontId="1" type="noConversion"/>
  </si>
  <si>
    <t>읍내동</t>
    <phoneticPr fontId="1" type="noConversion"/>
  </si>
  <si>
    <t>등2구거</t>
    <phoneticPr fontId="1" type="noConversion"/>
  </si>
  <si>
    <t>정미도망</t>
    <phoneticPr fontId="1" type="noConversion"/>
  </si>
  <si>
    <t>성주</t>
    <phoneticPr fontId="1" type="noConversion"/>
  </si>
  <si>
    <r>
      <rPr>
        <sz val="10"/>
        <rFont val="Arial"/>
        <family val="2"/>
      </rPr>
      <t>礼</t>
    </r>
    <r>
      <rPr>
        <sz val="10"/>
        <rFont val="돋움"/>
        <family val="3"/>
        <charset val="129"/>
      </rPr>
      <t>分</t>
    </r>
  </si>
  <si>
    <r>
      <rPr>
        <sz val="10"/>
        <rFont val="Arial"/>
        <family val="2"/>
      </rPr>
      <t>礼</t>
    </r>
    <r>
      <rPr>
        <sz val="10"/>
        <rFont val="돋움"/>
        <family val="3"/>
        <charset val="129"/>
      </rPr>
      <t>伊</t>
    </r>
  </si>
  <si>
    <t>입선</t>
    <phoneticPr fontId="1" type="noConversion"/>
  </si>
  <si>
    <t>주호</t>
    <phoneticPr fontId="1" type="noConversion"/>
  </si>
  <si>
    <t>기현</t>
    <phoneticPr fontId="1" type="noConversion"/>
  </si>
  <si>
    <t>西下下同面</t>
    <phoneticPr fontId="1" type="noConversion"/>
  </si>
  <si>
    <t>서하하동면</t>
    <phoneticPr fontId="1" type="noConversion"/>
  </si>
  <si>
    <t>복상</t>
    <phoneticPr fontId="1" type="noConversion"/>
  </si>
  <si>
    <t>영산</t>
    <phoneticPr fontId="1" type="noConversion"/>
  </si>
  <si>
    <t>구원도망</t>
    <phoneticPr fontId="1" type="noConversion"/>
  </si>
  <si>
    <t>주호</t>
    <phoneticPr fontId="1" type="noConversion"/>
  </si>
  <si>
    <t>노비</t>
    <phoneticPr fontId="1" type="noConversion"/>
  </si>
  <si>
    <t>정작자미</t>
    <phoneticPr fontId="1" type="noConversion"/>
  </si>
  <si>
    <t>사노양각병인</t>
    <phoneticPr fontId="1" type="noConversion"/>
  </si>
  <si>
    <t>주호</t>
    <phoneticPr fontId="1" type="noConversion"/>
  </si>
  <si>
    <t>노비</t>
    <phoneticPr fontId="1" type="noConversion"/>
  </si>
  <si>
    <t>임유세</t>
    <phoneticPr fontId="1" type="noConversion"/>
  </si>
  <si>
    <t>西下下同面</t>
    <phoneticPr fontId="1" type="noConversion"/>
  </si>
  <si>
    <t>서하하동면</t>
    <phoneticPr fontId="1" type="noConversion"/>
  </si>
  <si>
    <t>주호</t>
    <phoneticPr fontId="1" type="noConversion"/>
  </si>
  <si>
    <t>西下下同面</t>
    <phoneticPr fontId="1" type="noConversion"/>
  </si>
  <si>
    <t>서하하동면</t>
    <phoneticPr fontId="1" type="noConversion"/>
  </si>
  <si>
    <r>
      <t>孫</t>
    </r>
    <r>
      <rPr>
        <sz val="10"/>
        <rFont val="새바탕"/>
        <family val="1"/>
        <charset val="129"/>
      </rPr>
      <t>椘</t>
    </r>
    <r>
      <rPr>
        <sz val="10"/>
        <rFont val="돋움"/>
        <family val="3"/>
        <charset val="129"/>
      </rPr>
      <t>英</t>
    </r>
  </si>
  <si>
    <r>
      <rPr>
        <sz val="10"/>
        <rFont val="Arial"/>
        <family val="2"/>
      </rPr>
      <t>椘</t>
    </r>
    <r>
      <rPr>
        <sz val="10"/>
        <rFont val="돋움"/>
        <family val="3"/>
        <charset val="129"/>
      </rPr>
      <t>英</t>
    </r>
  </si>
  <si>
    <t>초영</t>
    <phoneticPr fontId="1" type="noConversion"/>
  </si>
  <si>
    <t>西下下同面</t>
    <phoneticPr fontId="1" type="noConversion"/>
  </si>
  <si>
    <t>서하하동면</t>
    <phoneticPr fontId="1" type="noConversion"/>
  </si>
  <si>
    <t>西下下同面</t>
    <phoneticPr fontId="1" type="noConversion"/>
  </si>
  <si>
    <t>서하하동면</t>
    <phoneticPr fontId="1" type="noConversion"/>
  </si>
  <si>
    <t>父</t>
    <phoneticPr fontId="1" type="noConversion"/>
  </si>
  <si>
    <t>노비</t>
    <phoneticPr fontId="1" type="noConversion"/>
  </si>
  <si>
    <t>양봉상</t>
    <phoneticPr fontId="1" type="noConversion"/>
  </si>
  <si>
    <t>西下下同面</t>
    <phoneticPr fontId="1" type="noConversion"/>
  </si>
  <si>
    <t>서하하동면</t>
    <phoneticPr fontId="1" type="noConversion"/>
  </si>
  <si>
    <t>고</t>
    <phoneticPr fontId="1" type="noConversion"/>
  </si>
  <si>
    <t>가현</t>
    <phoneticPr fontId="1" type="noConversion"/>
  </si>
  <si>
    <t>주호</t>
    <phoneticPr fontId="1" type="noConversion"/>
  </si>
  <si>
    <t>솔父</t>
    <phoneticPr fontId="1" type="noConversion"/>
  </si>
  <si>
    <t>西下下同面</t>
    <phoneticPr fontId="1" type="noConversion"/>
  </si>
  <si>
    <t>서하하동면</t>
    <phoneticPr fontId="1" type="noConversion"/>
  </si>
  <si>
    <t>노비</t>
    <phoneticPr fontId="1" type="noConversion"/>
  </si>
  <si>
    <t>西下下同面</t>
    <phoneticPr fontId="1" type="noConversion"/>
  </si>
  <si>
    <t>서하하동면</t>
    <phoneticPr fontId="1" type="noConversion"/>
  </si>
  <si>
    <t>주호</t>
    <phoneticPr fontId="1" type="noConversion"/>
  </si>
  <si>
    <t>주호</t>
    <phoneticPr fontId="1" type="noConversion"/>
  </si>
  <si>
    <t>西下下同面</t>
    <phoneticPr fontId="1" type="noConversion"/>
  </si>
  <si>
    <t>서하하동면</t>
    <phoneticPr fontId="1" type="noConversion"/>
  </si>
  <si>
    <t>허예복</t>
    <phoneticPr fontId="1" type="noConversion"/>
  </si>
  <si>
    <t>西下下同面</t>
    <phoneticPr fontId="1" type="noConversion"/>
  </si>
  <si>
    <t>서하하동면</t>
    <phoneticPr fontId="1" type="noConversion"/>
  </si>
  <si>
    <t>노비</t>
    <phoneticPr fontId="1" type="noConversion"/>
  </si>
  <si>
    <r>
      <t>自ㄱ</t>
    </r>
    <r>
      <rPr>
        <sz val="10"/>
        <rFont val="MS Gothic"/>
        <family val="3"/>
        <charset val="128"/>
      </rPr>
      <t>礼</t>
    </r>
    <phoneticPr fontId="1" type="noConversion"/>
  </si>
  <si>
    <t>주호</t>
    <phoneticPr fontId="1" type="noConversion"/>
  </si>
  <si>
    <t>주호</t>
    <phoneticPr fontId="1" type="noConversion"/>
  </si>
  <si>
    <t>노비</t>
    <phoneticPr fontId="1" type="noConversion"/>
  </si>
  <si>
    <t>포보노제</t>
    <phoneticPr fontId="1" type="noConversion"/>
  </si>
  <si>
    <r>
      <t>趙</t>
    </r>
    <r>
      <rPr>
        <sz val="10"/>
        <rFont val="Arial"/>
        <family val="2"/>
      </rPr>
      <t>国</t>
    </r>
    <r>
      <rPr>
        <sz val="10"/>
        <rFont val="돋움"/>
        <family val="3"/>
        <charset val="129"/>
      </rPr>
      <t>希</t>
    </r>
  </si>
  <si>
    <t>西下下同面</t>
    <phoneticPr fontId="1" type="noConversion"/>
  </si>
  <si>
    <t>서하하동면</t>
    <phoneticPr fontId="1" type="noConversion"/>
  </si>
  <si>
    <t>복상</t>
    <phoneticPr fontId="1" type="noConversion"/>
  </si>
  <si>
    <t>가현</t>
    <phoneticPr fontId="1" type="noConversion"/>
  </si>
  <si>
    <t>노비</t>
    <phoneticPr fontId="1" type="noConversion"/>
  </si>
  <si>
    <t>부지</t>
    <phoneticPr fontId="1" type="noConversion"/>
  </si>
  <si>
    <r>
      <rPr>
        <sz val="10"/>
        <rFont val="Arial"/>
        <family val="2"/>
      </rPr>
      <t>椘</t>
    </r>
    <r>
      <rPr>
        <sz val="10"/>
        <rFont val="돋움"/>
        <family val="3"/>
        <charset val="129"/>
      </rPr>
      <t>瑞</t>
    </r>
  </si>
  <si>
    <t>초서</t>
    <phoneticPr fontId="1" type="noConversion"/>
  </si>
  <si>
    <t>노비</t>
    <phoneticPr fontId="1" type="noConversion"/>
  </si>
  <si>
    <t>선략장군행용양위부사과</t>
    <phoneticPr fontId="1" type="noConversion"/>
  </si>
  <si>
    <t>주호</t>
    <phoneticPr fontId="1" type="noConversion"/>
  </si>
  <si>
    <t>西下下同面</t>
    <phoneticPr fontId="1" type="noConversion"/>
  </si>
  <si>
    <t>서하하동면</t>
    <phoneticPr fontId="1" type="noConversion"/>
  </si>
  <si>
    <t>금보노제</t>
    <phoneticPr fontId="1" type="noConversion"/>
  </si>
  <si>
    <t>연망</t>
    <phoneticPr fontId="1" type="noConversion"/>
  </si>
  <si>
    <t>西下下同面</t>
    <phoneticPr fontId="1" type="noConversion"/>
  </si>
  <si>
    <t>서하하동면</t>
    <phoneticPr fontId="1" type="noConversion"/>
  </si>
  <si>
    <t>노비</t>
    <phoneticPr fontId="1" type="noConversion"/>
  </si>
  <si>
    <t>西下下同面</t>
    <phoneticPr fontId="1" type="noConversion"/>
  </si>
  <si>
    <t>서하하동면</t>
    <phoneticPr fontId="1" type="noConversion"/>
  </si>
  <si>
    <t>노비</t>
    <phoneticPr fontId="1" type="noConversion"/>
  </si>
  <si>
    <t>西下下同面</t>
    <phoneticPr fontId="1" type="noConversion"/>
  </si>
  <si>
    <t>서하하동면</t>
    <phoneticPr fontId="1" type="noConversion"/>
  </si>
  <si>
    <t>임선하</t>
    <phoneticPr fontId="1" type="noConversion"/>
  </si>
  <si>
    <t>西下下同面</t>
    <phoneticPr fontId="1" type="noConversion"/>
  </si>
  <si>
    <t>서하하동면</t>
    <phoneticPr fontId="1" type="noConversion"/>
  </si>
  <si>
    <t>출가</t>
    <phoneticPr fontId="1" type="noConversion"/>
  </si>
  <si>
    <t>가현</t>
    <phoneticPr fontId="1" type="noConversion"/>
  </si>
  <si>
    <r>
      <t>李</t>
    </r>
    <r>
      <rPr>
        <sz val="10"/>
        <rFont val="Arial"/>
        <family val="2"/>
      </rPr>
      <t>継</t>
    </r>
    <r>
      <rPr>
        <sz val="10"/>
        <rFont val="돋움"/>
        <family val="3"/>
        <charset val="129"/>
      </rPr>
      <t>信</t>
    </r>
  </si>
  <si>
    <t>西下下同面</t>
    <phoneticPr fontId="1" type="noConversion"/>
  </si>
  <si>
    <t>서하하동면</t>
    <phoneticPr fontId="1" type="noConversion"/>
  </si>
  <si>
    <r>
      <rPr>
        <sz val="10"/>
        <rFont val="Arial"/>
        <family val="2"/>
      </rPr>
      <t>宝</t>
    </r>
    <r>
      <rPr>
        <sz val="10"/>
        <rFont val="돋움"/>
        <family val="3"/>
        <charset val="129"/>
      </rPr>
      <t>太</t>
    </r>
  </si>
  <si>
    <t>莫今</t>
    <phoneticPr fontId="1" type="noConversion"/>
  </si>
  <si>
    <t>시노</t>
    <phoneticPr fontId="1" type="noConversion"/>
  </si>
  <si>
    <t>유소사</t>
    <phoneticPr fontId="1" type="noConversion"/>
  </si>
  <si>
    <t>연생</t>
    <phoneticPr fontId="1" type="noConversion"/>
  </si>
  <si>
    <t>이소사</t>
    <phoneticPr fontId="1" type="noConversion"/>
  </si>
  <si>
    <t>주호</t>
    <phoneticPr fontId="1" type="noConversion"/>
  </si>
  <si>
    <r>
      <t>金</t>
    </r>
    <r>
      <rPr>
        <sz val="10"/>
        <rFont val="Arial"/>
        <family val="2"/>
      </rPr>
      <t>竜</t>
    </r>
    <r>
      <rPr>
        <sz val="10"/>
        <rFont val="돋움"/>
        <family val="3"/>
        <charset val="129"/>
      </rPr>
      <t>厚</t>
    </r>
  </si>
  <si>
    <t>西下下同面</t>
    <phoneticPr fontId="1" type="noConversion"/>
  </si>
  <si>
    <t>서하하동면</t>
    <phoneticPr fontId="1" type="noConversion"/>
  </si>
  <si>
    <t>노비</t>
    <phoneticPr fontId="1" type="noConversion"/>
  </si>
  <si>
    <t>박작자미</t>
    <phoneticPr fontId="1" type="noConversion"/>
  </si>
  <si>
    <t>西下下同面</t>
    <phoneticPr fontId="1" type="noConversion"/>
  </si>
  <si>
    <t>서하하동면</t>
    <phoneticPr fontId="1" type="noConversion"/>
  </si>
  <si>
    <t>솔父</t>
    <phoneticPr fontId="1" type="noConversion"/>
  </si>
  <si>
    <t>주호</t>
    <phoneticPr fontId="1" type="noConversion"/>
  </si>
  <si>
    <t>노비</t>
    <phoneticPr fontId="1" type="noConversion"/>
  </si>
  <si>
    <t>老職通政大夫</t>
    <phoneticPr fontId="1" type="noConversion"/>
  </si>
  <si>
    <t>노직통정대부</t>
    <phoneticPr fontId="1" type="noConversion"/>
  </si>
  <si>
    <t>계공랑예빈시직장</t>
    <phoneticPr fontId="1" type="noConversion"/>
  </si>
  <si>
    <t>늦덕</t>
    <phoneticPr fontId="1" type="noConversion"/>
  </si>
  <si>
    <t>도망</t>
    <phoneticPr fontId="1" type="noConversion"/>
  </si>
  <si>
    <t>계묘도망</t>
    <phoneticPr fontId="1" type="noConversion"/>
  </si>
  <si>
    <t>계묘도망</t>
    <phoneticPr fontId="1" type="noConversion"/>
  </si>
  <si>
    <t>8口癸卯逃亡</t>
    <phoneticPr fontId="1" type="noConversion"/>
  </si>
  <si>
    <t>8구계묘도망</t>
    <phoneticPr fontId="1" type="noConversion"/>
  </si>
  <si>
    <t>개령</t>
    <phoneticPr fontId="1" type="noConversion"/>
  </si>
  <si>
    <t>노원걸</t>
    <phoneticPr fontId="1" type="noConversion"/>
  </si>
  <si>
    <t>여천</t>
    <phoneticPr fontId="1" type="noConversion"/>
  </si>
  <si>
    <r>
      <t>金</t>
    </r>
    <r>
      <rPr>
        <sz val="10"/>
        <rFont val="Arial"/>
        <family val="2"/>
      </rPr>
      <t>旕</t>
    </r>
    <r>
      <rPr>
        <sz val="10"/>
        <rFont val="돋움"/>
        <family val="3"/>
        <charset val="129"/>
      </rPr>
      <t>卜</t>
    </r>
  </si>
  <si>
    <t>김말수</t>
    <phoneticPr fontId="1" type="noConversion"/>
  </si>
  <si>
    <t>양인</t>
    <phoneticPr fontId="1" type="noConversion"/>
  </si>
  <si>
    <t>예상</t>
    <phoneticPr fontId="1" type="noConversion"/>
  </si>
  <si>
    <t>西下下同面</t>
    <phoneticPr fontId="1" type="noConversion"/>
  </si>
  <si>
    <t>서하하동면</t>
    <phoneticPr fontId="1" type="noConversion"/>
  </si>
  <si>
    <r>
      <rPr>
        <sz val="10"/>
        <rFont val="Arial"/>
        <family val="2"/>
      </rPr>
      <t>乱</t>
    </r>
    <r>
      <rPr>
        <sz val="10"/>
        <rFont val="돋움"/>
        <family val="3"/>
        <charset val="129"/>
      </rPr>
      <t>守</t>
    </r>
  </si>
  <si>
    <t>西下下同面</t>
    <phoneticPr fontId="1" type="noConversion"/>
  </si>
  <si>
    <t>서하하동면</t>
    <phoneticPr fontId="1" type="noConversion"/>
  </si>
  <si>
    <t>유월명</t>
    <phoneticPr fontId="1" type="noConversion"/>
  </si>
  <si>
    <t>西下下同面</t>
    <phoneticPr fontId="1" type="noConversion"/>
  </si>
  <si>
    <t>서하하동면</t>
    <phoneticPr fontId="1" type="noConversion"/>
  </si>
  <si>
    <t>가현</t>
    <phoneticPr fontId="1" type="noConversion"/>
  </si>
  <si>
    <t>심소사</t>
    <phoneticPr fontId="1" type="noConversion"/>
  </si>
  <si>
    <t>주호</t>
    <phoneticPr fontId="1" type="noConversion"/>
  </si>
  <si>
    <t>심</t>
    <phoneticPr fontId="1" type="noConversion"/>
  </si>
  <si>
    <t>원종공신병절교위용양위부사과</t>
    <phoneticPr fontId="1" type="noConversion"/>
  </si>
  <si>
    <t>영수</t>
    <phoneticPr fontId="1" type="noConversion"/>
  </si>
  <si>
    <t>주호</t>
    <phoneticPr fontId="1" type="noConversion"/>
  </si>
  <si>
    <t>주호</t>
    <phoneticPr fontId="1" type="noConversion"/>
  </si>
  <si>
    <t>작자미</t>
    <phoneticPr fontId="1" type="noConversion"/>
  </si>
  <si>
    <t>二口父私奴X</t>
    <phoneticPr fontId="1" type="noConversion"/>
  </si>
  <si>
    <t>二口父私奴玉男</t>
    <phoneticPr fontId="1" type="noConversion"/>
  </si>
  <si>
    <t>二口父私奴唜男</t>
    <phoneticPr fontId="1" type="noConversion"/>
  </si>
  <si>
    <t>備考</t>
    <phoneticPr fontId="1" type="noConversion"/>
  </si>
  <si>
    <t>達西 면명 1795식년까지는 西下下同</t>
  </si>
</sst>
</file>

<file path=xl/styles.xml><?xml version="1.0" encoding="utf-8"?>
<styleSheet xmlns="http://schemas.openxmlformats.org/spreadsheetml/2006/main">
  <fonts count="8">
    <font>
      <sz val="10"/>
      <name val="Arial"/>
    </font>
    <font>
      <sz val="8"/>
      <name val="돋움"/>
      <family val="3"/>
      <charset val="129"/>
    </font>
    <font>
      <sz val="10"/>
      <name val="새바탕"/>
      <family val="1"/>
      <charset val="129"/>
    </font>
    <font>
      <sz val="10"/>
      <name val="Arial"/>
      <family val="2"/>
    </font>
    <font>
      <sz val="10"/>
      <name val="MS Gothic"/>
      <family val="3"/>
      <charset val="128"/>
    </font>
    <font>
      <sz val="10"/>
      <name val="돋움"/>
      <family val="3"/>
      <charset val="129"/>
    </font>
    <font>
      <b/>
      <sz val="10"/>
      <name val="돋움"/>
      <family val="3"/>
      <charset val="129"/>
    </font>
    <font>
      <sz val="10"/>
      <color rgb="FF0000FF"/>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5" fillId="0" borderId="0" xfId="0" applyFont="1" applyAlignment="1">
      <alignment vertical="top" wrapText="1"/>
    </xf>
    <xf numFmtId="0" fontId="5" fillId="0" borderId="0" xfId="0" applyFont="1" applyFill="1" applyAlignment="1">
      <alignment vertical="top" wrapText="1"/>
    </xf>
    <xf numFmtId="0" fontId="5" fillId="0" borderId="0" xfId="0" applyFont="1" applyAlignment="1">
      <alignment vertical="top"/>
    </xf>
    <xf numFmtId="0" fontId="6" fillId="2" borderId="0" xfId="0" applyFont="1" applyFill="1" applyAlignment="1">
      <alignment horizontal="center" vertical="top"/>
    </xf>
    <xf numFmtId="0" fontId="6" fillId="2" borderId="0" xfId="0" applyFont="1" applyFill="1" applyAlignment="1">
      <alignment horizontal="center" vertical="top" wrapText="1"/>
    </xf>
    <xf numFmtId="0" fontId="7" fillId="0" borderId="0" xfId="0" applyFont="1" applyAlignment="1">
      <alignment vertical="top"/>
    </xf>
  </cellXfs>
  <cellStyles count="1">
    <cellStyle name="표준"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1253"/>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7109375" style="3"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2"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2"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ols>
  <sheetData>
    <row r="1" spans="1:73" s="5" customFormat="1" ht="13.5" customHeight="1">
      <c r="A1" s="4" t="s">
        <v>0</v>
      </c>
      <c r="B1" s="5" t="s">
        <v>2414</v>
      </c>
      <c r="C1" s="5" t="s">
        <v>2415</v>
      </c>
      <c r="D1" s="5" t="s">
        <v>2416</v>
      </c>
      <c r="E1" s="5" t="s">
        <v>2417</v>
      </c>
      <c r="F1" s="5" t="s">
        <v>1</v>
      </c>
      <c r="G1" s="5" t="s">
        <v>2</v>
      </c>
      <c r="H1" s="5" t="s">
        <v>2421</v>
      </c>
      <c r="I1" s="5" t="s">
        <v>3</v>
      </c>
      <c r="J1" s="5" t="s">
        <v>4</v>
      </c>
      <c r="K1" s="5" t="s">
        <v>2452</v>
      </c>
      <c r="L1" s="5" t="s">
        <v>5</v>
      </c>
      <c r="M1" s="5" t="s">
        <v>2418</v>
      </c>
      <c r="N1" s="5" t="s">
        <v>2419</v>
      </c>
      <c r="O1" s="5" t="s">
        <v>6</v>
      </c>
      <c r="P1" s="5" t="s">
        <v>2453</v>
      </c>
      <c r="Q1" s="5" t="s">
        <v>7</v>
      </c>
      <c r="R1" s="5" t="s">
        <v>2466</v>
      </c>
      <c r="S1" s="5" t="s">
        <v>8</v>
      </c>
      <c r="T1" s="5" t="s">
        <v>2512</v>
      </c>
      <c r="U1" s="5" t="s">
        <v>9</v>
      </c>
      <c r="V1" s="5" t="s">
        <v>2630</v>
      </c>
      <c r="W1" s="5" t="s">
        <v>10</v>
      </c>
      <c r="X1" s="5" t="s">
        <v>2665</v>
      </c>
      <c r="Y1" s="5" t="s">
        <v>11</v>
      </c>
      <c r="Z1" s="5" t="s">
        <v>3296</v>
      </c>
      <c r="AA1" s="5" t="s">
        <v>12</v>
      </c>
      <c r="AB1" s="5" t="s">
        <v>3298</v>
      </c>
      <c r="AC1" s="5" t="s">
        <v>13</v>
      </c>
      <c r="AD1" s="5" t="s">
        <v>14</v>
      </c>
      <c r="AE1" s="5" t="s">
        <v>3358</v>
      </c>
      <c r="AF1" s="5" t="s">
        <v>15</v>
      </c>
      <c r="AG1" s="5" t="s">
        <v>3395</v>
      </c>
      <c r="AH1" s="5" t="s">
        <v>16</v>
      </c>
      <c r="AI1" s="5" t="s">
        <v>3435</v>
      </c>
      <c r="AJ1" s="5" t="s">
        <v>17</v>
      </c>
      <c r="AK1" s="5" t="s">
        <v>3436</v>
      </c>
      <c r="AL1" s="5" t="s">
        <v>18</v>
      </c>
      <c r="AM1" s="5" t="s">
        <v>3484</v>
      </c>
      <c r="AN1" s="5" t="s">
        <v>19</v>
      </c>
      <c r="AO1" s="5" t="s">
        <v>3490</v>
      </c>
      <c r="AP1" s="5" t="s">
        <v>20</v>
      </c>
      <c r="AQ1" s="5" t="s">
        <v>3491</v>
      </c>
      <c r="AR1" s="5" t="s">
        <v>21</v>
      </c>
      <c r="AS1" s="5" t="s">
        <v>3511</v>
      </c>
      <c r="AT1" s="5" t="s">
        <v>22</v>
      </c>
      <c r="AU1" s="5" t="s">
        <v>3531</v>
      </c>
      <c r="AV1" s="5" t="s">
        <v>23</v>
      </c>
      <c r="AW1" s="5" t="s">
        <v>3817</v>
      </c>
      <c r="AX1" s="5" t="s">
        <v>24</v>
      </c>
      <c r="AY1" s="5" t="s">
        <v>3818</v>
      </c>
      <c r="AZ1" s="5" t="s">
        <v>25</v>
      </c>
      <c r="BA1" s="5" t="s">
        <v>3820</v>
      </c>
      <c r="BB1" s="5" t="s">
        <v>26</v>
      </c>
      <c r="BC1" s="5" t="s">
        <v>3823</v>
      </c>
      <c r="BD1" s="5" t="s">
        <v>27</v>
      </c>
      <c r="BE1" s="5" t="s">
        <v>3878</v>
      </c>
      <c r="BF1" s="5" t="s">
        <v>28</v>
      </c>
      <c r="BG1" s="5" t="s">
        <v>29</v>
      </c>
      <c r="BH1" s="5" t="s">
        <v>3902</v>
      </c>
      <c r="BI1" s="5" t="s">
        <v>30</v>
      </c>
      <c r="BJ1" s="5" t="s">
        <v>4085</v>
      </c>
      <c r="BK1" s="5" t="s">
        <v>31</v>
      </c>
      <c r="BL1" s="5" t="s">
        <v>4120</v>
      </c>
      <c r="BM1" s="5" t="s">
        <v>32</v>
      </c>
      <c r="BN1" s="5" t="s">
        <v>4282</v>
      </c>
      <c r="BO1" s="5" t="s">
        <v>33</v>
      </c>
      <c r="BP1" s="5" t="s">
        <v>4302</v>
      </c>
      <c r="BQ1" s="5" t="s">
        <v>34</v>
      </c>
      <c r="BR1" s="5" t="s">
        <v>4463</v>
      </c>
      <c r="BS1" s="5" t="s">
        <v>35</v>
      </c>
      <c r="BT1" s="5" t="s">
        <v>4477</v>
      </c>
      <c r="BU1" s="5" t="s">
        <v>6023</v>
      </c>
    </row>
    <row r="2" spans="1:73" ht="13.5" customHeight="1">
      <c r="A2" s="6" t="str">
        <f>HYPERLINK("http://kyu.snu.ac.kr/sdhj/index.jsp?type=hj/GK14620_00IM0001_084b.jpg","1729_달서면_084b")</f>
        <v>1729_달서면_084b</v>
      </c>
      <c r="B2" s="1">
        <v>1729</v>
      </c>
      <c r="C2" s="1" t="s">
        <v>5069</v>
      </c>
      <c r="D2" s="1" t="s">
        <v>5070</v>
      </c>
      <c r="E2" s="1">
        <v>1</v>
      </c>
      <c r="F2" s="1">
        <v>1</v>
      </c>
      <c r="G2" s="1" t="s">
        <v>5071</v>
      </c>
      <c r="H2" s="1" t="s">
        <v>5072</v>
      </c>
      <c r="I2" s="1">
        <v>1</v>
      </c>
      <c r="J2" s="1" t="s">
        <v>36</v>
      </c>
      <c r="K2" s="1" t="s">
        <v>4544</v>
      </c>
      <c r="L2" s="1">
        <v>1</v>
      </c>
      <c r="M2" s="1" t="s">
        <v>4574</v>
      </c>
      <c r="N2" s="1" t="s">
        <v>4575</v>
      </c>
      <c r="O2" s="1" t="s">
        <v>6</v>
      </c>
      <c r="P2" s="1" t="s">
        <v>2453</v>
      </c>
      <c r="Q2" s="1" t="s">
        <v>37</v>
      </c>
      <c r="S2" s="1" t="s">
        <v>37</v>
      </c>
      <c r="T2" s="1" t="s">
        <v>5073</v>
      </c>
      <c r="U2" s="1" t="s">
        <v>38</v>
      </c>
      <c r="V2" s="1" t="s">
        <v>2629</v>
      </c>
      <c r="W2" s="1" t="s">
        <v>39</v>
      </c>
      <c r="X2" s="1" t="s">
        <v>2637</v>
      </c>
      <c r="Y2" s="1" t="s">
        <v>40</v>
      </c>
      <c r="Z2" s="1" t="s">
        <v>3295</v>
      </c>
      <c r="AA2" s="1" t="s">
        <v>37</v>
      </c>
      <c r="AC2" s="1">
        <v>42</v>
      </c>
      <c r="AD2" s="1" t="s">
        <v>41</v>
      </c>
      <c r="AE2" s="1" t="s">
        <v>3318</v>
      </c>
      <c r="AJ2" s="1" t="s">
        <v>17</v>
      </c>
      <c r="AK2" s="1" t="s">
        <v>3436</v>
      </c>
      <c r="AL2" s="1" t="s">
        <v>42</v>
      </c>
      <c r="AM2" s="1" t="s">
        <v>3420</v>
      </c>
      <c r="AT2" s="1" t="s">
        <v>43</v>
      </c>
      <c r="AU2" s="1" t="s">
        <v>2613</v>
      </c>
      <c r="AV2" s="1" t="s">
        <v>44</v>
      </c>
      <c r="AW2" s="1" t="s">
        <v>3816</v>
      </c>
      <c r="BF2" s="2" t="s">
        <v>37</v>
      </c>
      <c r="BG2" s="1" t="s">
        <v>45</v>
      </c>
      <c r="BH2" s="1" t="s">
        <v>4554</v>
      </c>
      <c r="BI2" s="1" t="s">
        <v>46</v>
      </c>
      <c r="BJ2" s="1" t="s">
        <v>4084</v>
      </c>
      <c r="BK2" s="1" t="s">
        <v>47</v>
      </c>
      <c r="BL2" s="1" t="s">
        <v>3513</v>
      </c>
      <c r="BM2" s="1" t="s">
        <v>48</v>
      </c>
      <c r="BN2" s="1" t="s">
        <v>4281</v>
      </c>
      <c r="BO2" s="1" t="s">
        <v>47</v>
      </c>
      <c r="BP2" s="1" t="s">
        <v>3513</v>
      </c>
      <c r="BQ2" s="1" t="s">
        <v>49</v>
      </c>
      <c r="BR2" s="1" t="s">
        <v>4979</v>
      </c>
      <c r="BS2" s="1" t="s">
        <v>50</v>
      </c>
      <c r="BT2" s="1" t="s">
        <v>4864</v>
      </c>
      <c r="BU2" s="1" t="s">
        <v>6024</v>
      </c>
    </row>
    <row r="3" spans="1:73" ht="13.5" customHeight="1">
      <c r="A3" s="6" t="str">
        <f>HYPERLINK("http://kyu.snu.ac.kr/sdhj/index.jsp?type=hj/GK14620_00IM0001_084b.jpg","1729_달서면_084b")</f>
        <v>1729_달서면_084b</v>
      </c>
      <c r="B3" s="1">
        <v>1729</v>
      </c>
      <c r="C3" s="1" t="s">
        <v>5074</v>
      </c>
      <c r="D3" s="1" t="s">
        <v>5075</v>
      </c>
      <c r="E3" s="1">
        <v>2</v>
      </c>
      <c r="F3" s="1">
        <v>1</v>
      </c>
      <c r="G3" s="1" t="s">
        <v>5076</v>
      </c>
      <c r="H3" s="1" t="s">
        <v>5077</v>
      </c>
      <c r="I3" s="1">
        <v>1</v>
      </c>
      <c r="J3" s="1" t="s">
        <v>37</v>
      </c>
      <c r="L3" s="1">
        <v>1</v>
      </c>
      <c r="M3" s="1" t="s">
        <v>4574</v>
      </c>
      <c r="N3" s="1" t="s">
        <v>4575</v>
      </c>
      <c r="O3" s="1" t="s">
        <v>37</v>
      </c>
      <c r="Q3" s="1" t="s">
        <v>37</v>
      </c>
      <c r="S3" s="1" t="s">
        <v>51</v>
      </c>
      <c r="T3" s="1" t="s">
        <v>2478</v>
      </c>
      <c r="W3" s="1" t="s">
        <v>52</v>
      </c>
      <c r="X3" s="1" t="s">
        <v>4561</v>
      </c>
      <c r="Y3" s="1" t="s">
        <v>53</v>
      </c>
      <c r="Z3" s="1" t="s">
        <v>2666</v>
      </c>
      <c r="AA3" s="1" t="s">
        <v>37</v>
      </c>
      <c r="AC3" s="1">
        <v>64</v>
      </c>
      <c r="AD3" s="1" t="s">
        <v>54</v>
      </c>
      <c r="AE3" s="1" t="s">
        <v>3309</v>
      </c>
      <c r="BF3" s="2" t="s">
        <v>37</v>
      </c>
      <c r="BU3" s="1" t="s">
        <v>37</v>
      </c>
    </row>
    <row r="4" spans="1:73" ht="13.5" customHeight="1">
      <c r="A4" s="6" t="str">
        <f>HYPERLINK("http://kyu.snu.ac.kr/sdhj/index.jsp?type=hj/GK14620_00IM0001_084b.jpg","1729_달서면_084b")</f>
        <v>1729_달서면_084b</v>
      </c>
      <c r="B4" s="1">
        <v>1729</v>
      </c>
      <c r="C4" s="1" t="s">
        <v>5078</v>
      </c>
      <c r="D4" s="1" t="s">
        <v>5079</v>
      </c>
      <c r="E4" s="1">
        <v>3</v>
      </c>
      <c r="F4" s="1">
        <v>1</v>
      </c>
      <c r="G4" s="1" t="s">
        <v>5080</v>
      </c>
      <c r="H4" s="1" t="s">
        <v>5081</v>
      </c>
      <c r="I4" s="1">
        <v>1</v>
      </c>
      <c r="J4" s="1" t="s">
        <v>37</v>
      </c>
      <c r="L4" s="1">
        <v>2</v>
      </c>
      <c r="M4" s="1" t="s">
        <v>1220</v>
      </c>
      <c r="N4" s="1" t="s">
        <v>4576</v>
      </c>
      <c r="O4" s="1" t="s">
        <v>6</v>
      </c>
      <c r="P4" s="1" t="s">
        <v>2453</v>
      </c>
      <c r="Q4" s="1" t="s">
        <v>37</v>
      </c>
      <c r="S4" s="1" t="s">
        <v>37</v>
      </c>
      <c r="T4" s="1" t="s">
        <v>5082</v>
      </c>
      <c r="U4" s="1" t="s">
        <v>55</v>
      </c>
      <c r="V4" s="1" t="s">
        <v>2516</v>
      </c>
      <c r="W4" s="1" t="s">
        <v>52</v>
      </c>
      <c r="X4" s="1" t="s">
        <v>4561</v>
      </c>
      <c r="Y4" s="1" t="s">
        <v>53</v>
      </c>
      <c r="Z4" s="1" t="s">
        <v>2666</v>
      </c>
      <c r="AA4" s="1" t="s">
        <v>37</v>
      </c>
      <c r="AC4" s="1">
        <v>45</v>
      </c>
      <c r="AD4" s="1" t="s">
        <v>56</v>
      </c>
      <c r="AE4" s="1" t="s">
        <v>3340</v>
      </c>
      <c r="AJ4" s="1" t="s">
        <v>17</v>
      </c>
      <c r="AK4" s="1" t="s">
        <v>3436</v>
      </c>
      <c r="AL4" s="1" t="s">
        <v>57</v>
      </c>
      <c r="AM4" s="1" t="s">
        <v>3410</v>
      </c>
      <c r="AT4" s="1" t="s">
        <v>58</v>
      </c>
      <c r="AU4" s="1" t="s">
        <v>2601</v>
      </c>
      <c r="AV4" s="1" t="s">
        <v>59</v>
      </c>
      <c r="AW4" s="1" t="s">
        <v>3815</v>
      </c>
      <c r="BF4" s="2" t="s">
        <v>37</v>
      </c>
      <c r="BG4" s="1" t="s">
        <v>58</v>
      </c>
      <c r="BH4" s="1" t="s">
        <v>2601</v>
      </c>
      <c r="BI4" s="1" t="s">
        <v>60</v>
      </c>
      <c r="BJ4" s="1" t="s">
        <v>4083</v>
      </c>
      <c r="BK4" s="1" t="s">
        <v>47</v>
      </c>
      <c r="BL4" s="1" t="s">
        <v>3513</v>
      </c>
      <c r="BM4" s="1" t="s">
        <v>61</v>
      </c>
      <c r="BN4" s="1" t="s">
        <v>4280</v>
      </c>
      <c r="BO4" s="1" t="s">
        <v>62</v>
      </c>
      <c r="BP4" s="1" t="s">
        <v>3514</v>
      </c>
      <c r="BQ4" s="1" t="s">
        <v>63</v>
      </c>
      <c r="BR4" s="1" t="s">
        <v>5009</v>
      </c>
      <c r="BS4" s="1" t="s">
        <v>50</v>
      </c>
      <c r="BT4" s="1" t="s">
        <v>4864</v>
      </c>
      <c r="BU4" s="1" t="s">
        <v>37</v>
      </c>
    </row>
    <row r="5" spans="1:73" ht="13.5" customHeight="1">
      <c r="A5" s="6" t="str">
        <f>HYPERLINK("http://kyu.snu.ac.kr/sdhj/index.jsp?type=hj/GK14620_00IM0001_084b.jpg","1729_달서면_084b")</f>
        <v>1729_달서면_084b</v>
      </c>
      <c r="B5" s="1">
        <v>1729</v>
      </c>
      <c r="C5" s="1" t="s">
        <v>5083</v>
      </c>
      <c r="D5" s="1" t="s">
        <v>5084</v>
      </c>
      <c r="E5" s="1">
        <v>4</v>
      </c>
      <c r="F5" s="1">
        <v>1</v>
      </c>
      <c r="G5" s="1" t="s">
        <v>5085</v>
      </c>
      <c r="H5" s="1" t="s">
        <v>5086</v>
      </c>
      <c r="I5" s="1">
        <v>1</v>
      </c>
      <c r="J5" s="1" t="s">
        <v>37</v>
      </c>
      <c r="L5" s="1">
        <v>2</v>
      </c>
      <c r="M5" s="1" t="s">
        <v>1220</v>
      </c>
      <c r="N5" s="1" t="s">
        <v>4576</v>
      </c>
      <c r="O5" s="1" t="s">
        <v>37</v>
      </c>
      <c r="Q5" s="1" t="s">
        <v>37</v>
      </c>
      <c r="S5" s="1" t="s">
        <v>64</v>
      </c>
      <c r="T5" s="1" t="s">
        <v>2470</v>
      </c>
      <c r="AA5" s="1" t="s">
        <v>37</v>
      </c>
      <c r="AC5" s="1">
        <v>15</v>
      </c>
      <c r="AD5" s="1" t="s">
        <v>65</v>
      </c>
      <c r="AE5" s="1" t="s">
        <v>3314</v>
      </c>
      <c r="BF5" s="2" t="s">
        <v>37</v>
      </c>
      <c r="BU5" s="1" t="s">
        <v>37</v>
      </c>
    </row>
    <row r="6" spans="1:73" ht="13.5" customHeight="1">
      <c r="A6" s="6" t="str">
        <f>HYPERLINK("http://kyu.snu.ac.kr/sdhj/index.jsp?type=hj/GK14620_00IM0001_084b.jpg","1729_달서면_084b")</f>
        <v>1729_달서면_084b</v>
      </c>
      <c r="B6" s="1">
        <v>1729</v>
      </c>
      <c r="C6" s="1" t="s">
        <v>5087</v>
      </c>
      <c r="D6" s="1" t="s">
        <v>5088</v>
      </c>
      <c r="E6" s="1">
        <v>5</v>
      </c>
      <c r="F6" s="1">
        <v>1</v>
      </c>
      <c r="G6" s="1" t="s">
        <v>5089</v>
      </c>
      <c r="H6" s="1" t="s">
        <v>5090</v>
      </c>
      <c r="I6" s="1">
        <v>1</v>
      </c>
      <c r="J6" s="1" t="s">
        <v>37</v>
      </c>
      <c r="L6" s="1">
        <v>2</v>
      </c>
      <c r="M6" s="1" t="s">
        <v>1220</v>
      </c>
      <c r="N6" s="1" t="s">
        <v>4576</v>
      </c>
      <c r="O6" s="1" t="s">
        <v>37</v>
      </c>
      <c r="Q6" s="1" t="s">
        <v>37</v>
      </c>
      <c r="S6" s="1" t="s">
        <v>66</v>
      </c>
      <c r="T6" s="1" t="s">
        <v>2467</v>
      </c>
      <c r="AA6" s="1" t="s">
        <v>37</v>
      </c>
      <c r="AC6" s="1">
        <v>12</v>
      </c>
      <c r="AD6" s="1" t="s">
        <v>67</v>
      </c>
      <c r="AE6" s="1" t="s">
        <v>3306</v>
      </c>
      <c r="BF6" s="2" t="s">
        <v>37</v>
      </c>
      <c r="BU6" s="1" t="s">
        <v>37</v>
      </c>
    </row>
    <row r="7" spans="1:73" ht="13.5" customHeight="1">
      <c r="A7" s="6" t="str">
        <f>HYPERLINK("http://kyu.snu.ac.kr/sdhj/index.jsp?type=hj/GK14620_00IM0001_084b.jpg","1729_달서면_084b")</f>
        <v>1729_달서면_084b</v>
      </c>
      <c r="B7" s="1">
        <v>1729</v>
      </c>
      <c r="C7" s="1" t="s">
        <v>5087</v>
      </c>
      <c r="D7" s="1" t="s">
        <v>5088</v>
      </c>
      <c r="E7" s="1">
        <v>6</v>
      </c>
      <c r="F7" s="1">
        <v>1</v>
      </c>
      <c r="G7" s="1" t="s">
        <v>5089</v>
      </c>
      <c r="H7" s="1" t="s">
        <v>5090</v>
      </c>
      <c r="I7" s="1">
        <v>1</v>
      </c>
      <c r="J7" s="1" t="s">
        <v>37</v>
      </c>
      <c r="L7" s="1">
        <v>3</v>
      </c>
      <c r="M7" s="1" t="s">
        <v>36</v>
      </c>
      <c r="N7" s="1" t="s">
        <v>4544</v>
      </c>
      <c r="O7" s="1" t="s">
        <v>37</v>
      </c>
      <c r="Q7" s="1" t="s">
        <v>37</v>
      </c>
      <c r="S7" s="1" t="s">
        <v>37</v>
      </c>
      <c r="T7" s="1" t="s">
        <v>5091</v>
      </c>
      <c r="U7" s="1" t="s">
        <v>68</v>
      </c>
      <c r="V7" s="1" t="s">
        <v>2628</v>
      </c>
      <c r="W7" s="1" t="s">
        <v>52</v>
      </c>
      <c r="X7" s="1" t="s">
        <v>4561</v>
      </c>
      <c r="Y7" s="1" t="s">
        <v>69</v>
      </c>
      <c r="Z7" s="1" t="s">
        <v>3294</v>
      </c>
      <c r="AA7" s="1" t="s">
        <v>37</v>
      </c>
      <c r="AC7" s="1">
        <v>51</v>
      </c>
      <c r="AD7" s="1" t="s">
        <v>70</v>
      </c>
      <c r="AE7" s="1" t="s">
        <v>3341</v>
      </c>
      <c r="AJ7" s="1" t="s">
        <v>17</v>
      </c>
      <c r="AK7" s="1" t="s">
        <v>3436</v>
      </c>
      <c r="AL7" s="1" t="s">
        <v>50</v>
      </c>
      <c r="AM7" s="1" t="s">
        <v>4864</v>
      </c>
      <c r="AT7" s="1" t="s">
        <v>71</v>
      </c>
      <c r="AU7" s="1" t="s">
        <v>2605</v>
      </c>
      <c r="AV7" s="1" t="s">
        <v>72</v>
      </c>
      <c r="AW7" s="1" t="s">
        <v>3186</v>
      </c>
      <c r="BF7" s="2" t="s">
        <v>37</v>
      </c>
      <c r="BG7" s="1" t="s">
        <v>73</v>
      </c>
      <c r="BH7" s="1" t="s">
        <v>3512</v>
      </c>
      <c r="BI7" s="1" t="s">
        <v>74</v>
      </c>
      <c r="BJ7" s="1" t="s">
        <v>4082</v>
      </c>
      <c r="BK7" s="1" t="s">
        <v>75</v>
      </c>
      <c r="BL7" s="1" t="s">
        <v>3522</v>
      </c>
      <c r="BM7" s="1" t="s">
        <v>76</v>
      </c>
      <c r="BN7" s="1" t="s">
        <v>4279</v>
      </c>
      <c r="BO7" s="1" t="s">
        <v>77</v>
      </c>
      <c r="BP7" s="1" t="s">
        <v>4872</v>
      </c>
      <c r="BQ7" s="1" t="s">
        <v>78</v>
      </c>
      <c r="BR7" s="1" t="s">
        <v>4462</v>
      </c>
      <c r="BS7" s="1" t="s">
        <v>79</v>
      </c>
      <c r="BT7" s="1" t="s">
        <v>3448</v>
      </c>
      <c r="BU7" s="1" t="s">
        <v>37</v>
      </c>
    </row>
    <row r="8" spans="1:73" ht="13.5" customHeight="1">
      <c r="A8" s="6" t="str">
        <f>HYPERLINK("http://kyu.snu.ac.kr/sdhj/index.jsp?type=hj/GK14620_00IM0001_084b.jpg","1729_달서면_084b")</f>
        <v>1729_달서면_084b</v>
      </c>
      <c r="B8" s="1">
        <v>1729</v>
      </c>
      <c r="C8" s="1" t="s">
        <v>5092</v>
      </c>
      <c r="D8" s="1" t="s">
        <v>5093</v>
      </c>
      <c r="E8" s="1">
        <v>7</v>
      </c>
      <c r="F8" s="1">
        <v>1</v>
      </c>
      <c r="G8" s="1" t="s">
        <v>5094</v>
      </c>
      <c r="H8" s="1" t="s">
        <v>5095</v>
      </c>
      <c r="I8" s="1">
        <v>1</v>
      </c>
      <c r="J8" s="1" t="s">
        <v>37</v>
      </c>
      <c r="L8" s="1">
        <v>3</v>
      </c>
      <c r="M8" s="1" t="s">
        <v>36</v>
      </c>
      <c r="N8" s="1" t="s">
        <v>4544</v>
      </c>
      <c r="O8" s="1" t="s">
        <v>37</v>
      </c>
      <c r="Q8" s="1" t="s">
        <v>37</v>
      </c>
      <c r="S8" s="1" t="s">
        <v>80</v>
      </c>
      <c r="T8" s="1" t="s">
        <v>2469</v>
      </c>
      <c r="W8" s="1" t="s">
        <v>81</v>
      </c>
      <c r="X8" s="1" t="s">
        <v>2632</v>
      </c>
      <c r="Y8" s="1" t="s">
        <v>53</v>
      </c>
      <c r="Z8" s="1" t="s">
        <v>2666</v>
      </c>
      <c r="AA8" s="1" t="s">
        <v>37</v>
      </c>
      <c r="AC8" s="1">
        <v>48</v>
      </c>
      <c r="AD8" s="1" t="s">
        <v>82</v>
      </c>
      <c r="AE8" s="1" t="s">
        <v>3346</v>
      </c>
      <c r="AJ8" s="1" t="s">
        <v>17</v>
      </c>
      <c r="AK8" s="1" t="s">
        <v>3436</v>
      </c>
      <c r="AL8" s="1" t="s">
        <v>83</v>
      </c>
      <c r="AM8" s="1" t="s">
        <v>3428</v>
      </c>
      <c r="AT8" s="1" t="s">
        <v>84</v>
      </c>
      <c r="AU8" s="1" t="s">
        <v>2557</v>
      </c>
      <c r="AV8" s="1" t="s">
        <v>85</v>
      </c>
      <c r="AW8" s="1" t="s">
        <v>3814</v>
      </c>
      <c r="BF8" s="2" t="s">
        <v>37</v>
      </c>
      <c r="BG8" s="1" t="s">
        <v>62</v>
      </c>
      <c r="BH8" s="1" t="s">
        <v>3514</v>
      </c>
      <c r="BI8" s="1" t="s">
        <v>86</v>
      </c>
      <c r="BJ8" s="1" t="s">
        <v>4081</v>
      </c>
      <c r="BK8" s="1" t="s">
        <v>62</v>
      </c>
      <c r="BL8" s="1" t="s">
        <v>3514</v>
      </c>
      <c r="BM8" s="1" t="s">
        <v>87</v>
      </c>
      <c r="BN8" s="1" t="s">
        <v>4071</v>
      </c>
      <c r="BO8" s="1" t="s">
        <v>47</v>
      </c>
      <c r="BP8" s="1" t="s">
        <v>3513</v>
      </c>
      <c r="BQ8" s="1" t="s">
        <v>88</v>
      </c>
      <c r="BR8" s="1" t="s">
        <v>4920</v>
      </c>
      <c r="BS8" s="1" t="s">
        <v>89</v>
      </c>
      <c r="BT8" s="1" t="s">
        <v>3457</v>
      </c>
      <c r="BU8" s="1" t="s">
        <v>37</v>
      </c>
    </row>
    <row r="9" spans="1:73" ht="13.5" customHeight="1">
      <c r="A9" s="6" t="str">
        <f>HYPERLINK("http://kyu.snu.ac.kr/sdhj/index.jsp?type=hj/GK14620_00IM0001_084b.jpg","1729_달서면_084b")</f>
        <v>1729_달서면_084b</v>
      </c>
      <c r="B9" s="1">
        <v>1729</v>
      </c>
      <c r="C9" s="1" t="s">
        <v>5096</v>
      </c>
      <c r="D9" s="1" t="s">
        <v>5097</v>
      </c>
      <c r="E9" s="1">
        <v>8</v>
      </c>
      <c r="F9" s="1">
        <v>1</v>
      </c>
      <c r="G9" s="1" t="s">
        <v>5098</v>
      </c>
      <c r="H9" s="1" t="s">
        <v>5099</v>
      </c>
      <c r="I9" s="1">
        <v>1</v>
      </c>
      <c r="J9" s="1" t="s">
        <v>37</v>
      </c>
      <c r="L9" s="1">
        <v>3</v>
      </c>
      <c r="M9" s="1" t="s">
        <v>36</v>
      </c>
      <c r="N9" s="1" t="s">
        <v>4544</v>
      </c>
      <c r="O9" s="1" t="s">
        <v>37</v>
      </c>
      <c r="Q9" s="1" t="s">
        <v>37</v>
      </c>
      <c r="S9" s="1" t="s">
        <v>90</v>
      </c>
      <c r="T9" s="1" t="s">
        <v>2472</v>
      </c>
      <c r="U9" s="1" t="s">
        <v>91</v>
      </c>
      <c r="V9" s="1" t="s">
        <v>2534</v>
      </c>
      <c r="Y9" s="1" t="s">
        <v>92</v>
      </c>
      <c r="Z9" s="1" t="s">
        <v>2789</v>
      </c>
      <c r="AA9" s="1" t="s">
        <v>37</v>
      </c>
      <c r="AC9" s="1">
        <v>21</v>
      </c>
      <c r="AD9" s="1" t="s">
        <v>93</v>
      </c>
      <c r="AE9" s="1" t="s">
        <v>3347</v>
      </c>
      <c r="BF9" s="2" t="s">
        <v>37</v>
      </c>
      <c r="BU9" s="1" t="s">
        <v>37</v>
      </c>
    </row>
    <row r="10" spans="1:73" ht="13.5" customHeight="1">
      <c r="A10" s="6" t="str">
        <f>HYPERLINK("http://kyu.snu.ac.kr/sdhj/index.jsp?type=hj/GK14620_00IM0001_084b.jpg","1729_달서면_084b")</f>
        <v>1729_달서면_084b</v>
      </c>
      <c r="B10" s="1">
        <v>1729</v>
      </c>
      <c r="C10" s="1" t="s">
        <v>5100</v>
      </c>
      <c r="D10" s="1" t="s">
        <v>5101</v>
      </c>
      <c r="E10" s="1">
        <v>9</v>
      </c>
      <c r="F10" s="1">
        <v>1</v>
      </c>
      <c r="G10" s="1" t="s">
        <v>5102</v>
      </c>
      <c r="H10" s="1" t="s">
        <v>5103</v>
      </c>
      <c r="I10" s="1">
        <v>1</v>
      </c>
      <c r="J10" s="1" t="s">
        <v>37</v>
      </c>
      <c r="L10" s="1">
        <v>3</v>
      </c>
      <c r="M10" s="1" t="s">
        <v>36</v>
      </c>
      <c r="N10" s="1" t="s">
        <v>4544</v>
      </c>
      <c r="O10" s="1" t="s">
        <v>37</v>
      </c>
      <c r="Q10" s="1" t="s">
        <v>37</v>
      </c>
      <c r="S10" s="1" t="s">
        <v>66</v>
      </c>
      <c r="T10" s="1" t="s">
        <v>2467</v>
      </c>
      <c r="Y10" s="1" t="s">
        <v>53</v>
      </c>
      <c r="Z10" s="1" t="s">
        <v>2666</v>
      </c>
      <c r="AA10" s="1" t="s">
        <v>37</v>
      </c>
      <c r="AC10" s="1">
        <v>12</v>
      </c>
      <c r="AD10" s="1" t="s">
        <v>67</v>
      </c>
      <c r="AE10" s="1" t="s">
        <v>3306</v>
      </c>
      <c r="BF10" s="2" t="s">
        <v>37</v>
      </c>
      <c r="BU10" s="1" t="s">
        <v>37</v>
      </c>
    </row>
    <row r="11" spans="1:73" ht="13.5" customHeight="1">
      <c r="A11" s="6" t="str">
        <f>HYPERLINK("http://kyu.snu.ac.kr/sdhj/index.jsp?type=hj/GK14620_00IM0001_084b.jpg","1729_달서면_084b")</f>
        <v>1729_달서면_084b</v>
      </c>
      <c r="B11" s="1">
        <v>1729</v>
      </c>
      <c r="C11" s="1" t="s">
        <v>5104</v>
      </c>
      <c r="D11" s="1" t="s">
        <v>5105</v>
      </c>
      <c r="E11" s="1">
        <v>10</v>
      </c>
      <c r="F11" s="1">
        <v>1</v>
      </c>
      <c r="G11" s="1" t="s">
        <v>5106</v>
      </c>
      <c r="H11" s="1" t="s">
        <v>5107</v>
      </c>
      <c r="I11" s="1">
        <v>1</v>
      </c>
      <c r="J11" s="1" t="s">
        <v>37</v>
      </c>
      <c r="L11" s="1">
        <v>3</v>
      </c>
      <c r="M11" s="1" t="s">
        <v>36</v>
      </c>
      <c r="N11" s="1" t="s">
        <v>4544</v>
      </c>
      <c r="O11" s="1" t="s">
        <v>37</v>
      </c>
      <c r="Q11" s="1" t="s">
        <v>37</v>
      </c>
      <c r="S11" s="1" t="s">
        <v>94</v>
      </c>
      <c r="T11" s="1" t="s">
        <v>2482</v>
      </c>
      <c r="U11" s="1" t="s">
        <v>95</v>
      </c>
      <c r="V11" s="1" t="s">
        <v>2548</v>
      </c>
      <c r="Y11" s="1" t="s">
        <v>96</v>
      </c>
      <c r="Z11" s="1" t="s">
        <v>3293</v>
      </c>
      <c r="AA11" s="1" t="s">
        <v>37</v>
      </c>
      <c r="AC11" s="1">
        <v>25</v>
      </c>
      <c r="AD11" s="1" t="s">
        <v>97</v>
      </c>
      <c r="AE11" s="1" t="s">
        <v>3353</v>
      </c>
      <c r="BF11" s="2" t="s">
        <v>37</v>
      </c>
      <c r="BU11" s="1" t="s">
        <v>37</v>
      </c>
    </row>
    <row r="12" spans="1:73" ht="13.5" customHeight="1">
      <c r="A12" s="6" t="str">
        <f>HYPERLINK("http://kyu.snu.ac.kr/sdhj/index.jsp?type=hj/GK14620_00IM0001_084b.jpg","1729_달서면_084b")</f>
        <v>1729_달서면_084b</v>
      </c>
      <c r="B12" s="1">
        <v>1729</v>
      </c>
      <c r="C12" s="1" t="s">
        <v>5104</v>
      </c>
      <c r="D12" s="1" t="s">
        <v>5105</v>
      </c>
      <c r="E12" s="1">
        <v>11</v>
      </c>
      <c r="F12" s="1">
        <v>1</v>
      </c>
      <c r="G12" s="1" t="s">
        <v>5106</v>
      </c>
      <c r="H12" s="1" t="s">
        <v>5107</v>
      </c>
      <c r="I12" s="1">
        <v>1</v>
      </c>
      <c r="J12" s="1" t="s">
        <v>37</v>
      </c>
      <c r="L12" s="1">
        <v>3</v>
      </c>
      <c r="M12" s="1" t="s">
        <v>36</v>
      </c>
      <c r="N12" s="1" t="s">
        <v>4544</v>
      </c>
      <c r="O12" s="1" t="s">
        <v>37</v>
      </c>
      <c r="Q12" s="1" t="s">
        <v>37</v>
      </c>
      <c r="S12" s="1" t="s">
        <v>66</v>
      </c>
      <c r="T12" s="1" t="s">
        <v>2467</v>
      </c>
      <c r="Y12" s="1" t="s">
        <v>53</v>
      </c>
      <c r="Z12" s="1" t="s">
        <v>2666</v>
      </c>
      <c r="AA12" s="1" t="s">
        <v>37</v>
      </c>
      <c r="AC12" s="1">
        <v>3</v>
      </c>
      <c r="AD12" s="1" t="s">
        <v>98</v>
      </c>
      <c r="AE12" s="1" t="s">
        <v>3331</v>
      </c>
      <c r="AF12" s="2" t="s">
        <v>99</v>
      </c>
      <c r="AG12" s="2" t="s">
        <v>3364</v>
      </c>
      <c r="BF12" s="2" t="s">
        <v>37</v>
      </c>
      <c r="BU12" s="1" t="s">
        <v>37</v>
      </c>
    </row>
    <row r="13" spans="1:73" ht="13.5" customHeight="1">
      <c r="A13" s="6" t="str">
        <f>HYPERLINK("http://kyu.snu.ac.kr/sdhj/index.jsp?type=hj/GK14620_00IM0001_084b.jpg","1729_달서면_084b")</f>
        <v>1729_달서면_084b</v>
      </c>
      <c r="B13" s="1">
        <v>1729</v>
      </c>
      <c r="C13" s="1" t="s">
        <v>5104</v>
      </c>
      <c r="D13" s="1" t="s">
        <v>5105</v>
      </c>
      <c r="E13" s="1">
        <v>12</v>
      </c>
      <c r="F13" s="1">
        <v>1</v>
      </c>
      <c r="G13" s="1" t="s">
        <v>5106</v>
      </c>
      <c r="H13" s="1" t="s">
        <v>5107</v>
      </c>
      <c r="I13" s="1">
        <v>1</v>
      </c>
      <c r="J13" s="1" t="s">
        <v>37</v>
      </c>
      <c r="L13" s="1">
        <v>4</v>
      </c>
      <c r="M13" s="1" t="s">
        <v>4577</v>
      </c>
      <c r="N13" s="1" t="s">
        <v>4578</v>
      </c>
      <c r="O13" s="1" t="s">
        <v>37</v>
      </c>
      <c r="Q13" s="1" t="s">
        <v>37</v>
      </c>
      <c r="S13" s="1" t="s">
        <v>37</v>
      </c>
      <c r="T13" s="1" t="s">
        <v>5108</v>
      </c>
      <c r="U13" s="1" t="s">
        <v>91</v>
      </c>
      <c r="V13" s="1" t="s">
        <v>2534</v>
      </c>
      <c r="W13" s="1" t="s">
        <v>39</v>
      </c>
      <c r="X13" s="1" t="s">
        <v>2637</v>
      </c>
      <c r="Y13" s="1" t="s">
        <v>100</v>
      </c>
      <c r="Z13" s="1" t="s">
        <v>3292</v>
      </c>
      <c r="AA13" s="1" t="s">
        <v>37</v>
      </c>
      <c r="AC13" s="1">
        <v>36</v>
      </c>
      <c r="AD13" s="1" t="s">
        <v>101</v>
      </c>
      <c r="AE13" s="1" t="s">
        <v>3327</v>
      </c>
      <c r="AJ13" s="1" t="s">
        <v>17</v>
      </c>
      <c r="AK13" s="1" t="s">
        <v>3436</v>
      </c>
      <c r="AL13" s="1" t="s">
        <v>42</v>
      </c>
      <c r="AM13" s="1" t="s">
        <v>3420</v>
      </c>
      <c r="AT13" s="1" t="s">
        <v>84</v>
      </c>
      <c r="AU13" s="1" t="s">
        <v>2557</v>
      </c>
      <c r="AV13" s="1" t="s">
        <v>4478</v>
      </c>
      <c r="AW13" s="1" t="s">
        <v>3776</v>
      </c>
      <c r="BF13" s="2" t="s">
        <v>37</v>
      </c>
      <c r="BG13" s="1" t="s">
        <v>84</v>
      </c>
      <c r="BH13" s="1" t="s">
        <v>2557</v>
      </c>
      <c r="BI13" s="1" t="s">
        <v>102</v>
      </c>
      <c r="BJ13" s="1" t="s">
        <v>4058</v>
      </c>
      <c r="BK13" s="1" t="s">
        <v>84</v>
      </c>
      <c r="BL13" s="1" t="s">
        <v>2557</v>
      </c>
      <c r="BM13" s="1" t="s">
        <v>103</v>
      </c>
      <c r="BN13" s="1" t="s">
        <v>4260</v>
      </c>
      <c r="BO13" s="1" t="s">
        <v>84</v>
      </c>
      <c r="BP13" s="1" t="s">
        <v>2557</v>
      </c>
      <c r="BQ13" s="1" t="s">
        <v>4479</v>
      </c>
      <c r="BR13" s="1" t="s">
        <v>4444</v>
      </c>
      <c r="BS13" s="1" t="s">
        <v>104</v>
      </c>
      <c r="BT13" s="1" t="s">
        <v>5109</v>
      </c>
      <c r="BU13" s="1" t="s">
        <v>37</v>
      </c>
    </row>
    <row r="14" spans="1:73" ht="13.5" customHeight="1">
      <c r="A14" s="6" t="str">
        <f>HYPERLINK("http://kyu.snu.ac.kr/sdhj/index.jsp?type=hj/GK14620_00IM0001_084b.jpg","1729_달서면_084b")</f>
        <v>1729_달서면_084b</v>
      </c>
      <c r="B14" s="1">
        <v>1729</v>
      </c>
      <c r="C14" s="1" t="s">
        <v>5110</v>
      </c>
      <c r="D14" s="1" t="s">
        <v>5111</v>
      </c>
      <c r="E14" s="1">
        <v>13</v>
      </c>
      <c r="F14" s="1">
        <v>1</v>
      </c>
      <c r="G14" s="1" t="s">
        <v>5112</v>
      </c>
      <c r="H14" s="1" t="s">
        <v>5113</v>
      </c>
      <c r="I14" s="1">
        <v>1</v>
      </c>
      <c r="J14" s="1" t="s">
        <v>37</v>
      </c>
      <c r="L14" s="1">
        <v>4</v>
      </c>
      <c r="M14" s="1" t="s">
        <v>4577</v>
      </c>
      <c r="N14" s="1" t="s">
        <v>4578</v>
      </c>
      <c r="O14" s="1" t="s">
        <v>37</v>
      </c>
      <c r="Q14" s="1" t="s">
        <v>37</v>
      </c>
      <c r="S14" s="1" t="s">
        <v>80</v>
      </c>
      <c r="T14" s="1" t="s">
        <v>2469</v>
      </c>
      <c r="W14" s="1" t="s">
        <v>52</v>
      </c>
      <c r="X14" s="1" t="s">
        <v>4561</v>
      </c>
      <c r="Y14" s="1" t="s">
        <v>53</v>
      </c>
      <c r="Z14" s="1" t="s">
        <v>2666</v>
      </c>
      <c r="AA14" s="1" t="s">
        <v>37</v>
      </c>
      <c r="AC14" s="1">
        <v>34</v>
      </c>
      <c r="AD14" s="1" t="s">
        <v>105</v>
      </c>
      <c r="AE14" s="1" t="s">
        <v>3310</v>
      </c>
      <c r="AJ14" s="1" t="s">
        <v>17</v>
      </c>
      <c r="AK14" s="1" t="s">
        <v>3436</v>
      </c>
      <c r="AL14" s="1" t="s">
        <v>50</v>
      </c>
      <c r="AM14" s="1" t="s">
        <v>4864</v>
      </c>
      <c r="AT14" s="1" t="s">
        <v>47</v>
      </c>
      <c r="AU14" s="1" t="s">
        <v>3513</v>
      </c>
      <c r="AV14" s="1" t="s">
        <v>4480</v>
      </c>
      <c r="AW14" s="1" t="s">
        <v>3813</v>
      </c>
      <c r="BF14" s="2" t="s">
        <v>37</v>
      </c>
      <c r="BG14" s="1" t="s">
        <v>106</v>
      </c>
      <c r="BH14" s="1" t="s">
        <v>2513</v>
      </c>
      <c r="BI14" s="1" t="s">
        <v>107</v>
      </c>
      <c r="BJ14" s="1" t="s">
        <v>2805</v>
      </c>
      <c r="BK14" s="1" t="s">
        <v>73</v>
      </c>
      <c r="BL14" s="1" t="s">
        <v>3512</v>
      </c>
      <c r="BM14" s="1" t="s">
        <v>108</v>
      </c>
      <c r="BN14" s="1" t="s">
        <v>2911</v>
      </c>
      <c r="BO14" s="1" t="s">
        <v>109</v>
      </c>
      <c r="BP14" s="1" t="s">
        <v>3517</v>
      </c>
      <c r="BQ14" s="1" t="s">
        <v>110</v>
      </c>
      <c r="BR14" s="1" t="s">
        <v>4997</v>
      </c>
      <c r="BS14" s="1" t="s">
        <v>57</v>
      </c>
      <c r="BT14" s="1" t="s">
        <v>3410</v>
      </c>
      <c r="BU14" s="1" t="s">
        <v>37</v>
      </c>
    </row>
    <row r="15" spans="1:73" ht="13.5" customHeight="1">
      <c r="A15" s="6" t="str">
        <f>HYPERLINK("http://kyu.snu.ac.kr/sdhj/index.jsp?type=hj/GK14620_00IM0001_084b.jpg","1729_달서면_084b")</f>
        <v>1729_달서면_084b</v>
      </c>
      <c r="B15" s="1">
        <v>1729</v>
      </c>
      <c r="C15" s="1" t="s">
        <v>5114</v>
      </c>
      <c r="D15" s="1" t="s">
        <v>5115</v>
      </c>
      <c r="E15" s="1">
        <v>14</v>
      </c>
      <c r="F15" s="1">
        <v>1</v>
      </c>
      <c r="G15" s="1" t="s">
        <v>5116</v>
      </c>
      <c r="H15" s="1" t="s">
        <v>5117</v>
      </c>
      <c r="I15" s="1">
        <v>1</v>
      </c>
      <c r="J15" s="1" t="s">
        <v>37</v>
      </c>
      <c r="L15" s="1">
        <v>4</v>
      </c>
      <c r="M15" s="1" t="s">
        <v>4577</v>
      </c>
      <c r="N15" s="1" t="s">
        <v>4578</v>
      </c>
      <c r="O15" s="1" t="s">
        <v>37</v>
      </c>
      <c r="Q15" s="1" t="s">
        <v>37</v>
      </c>
      <c r="S15" s="1" t="s">
        <v>51</v>
      </c>
      <c r="T15" s="1" t="s">
        <v>2478</v>
      </c>
      <c r="W15" s="1" t="s">
        <v>111</v>
      </c>
      <c r="X15" s="1" t="s">
        <v>2664</v>
      </c>
      <c r="Y15" s="1" t="s">
        <v>53</v>
      </c>
      <c r="Z15" s="1" t="s">
        <v>2666</v>
      </c>
      <c r="AA15" s="1" t="s">
        <v>37</v>
      </c>
      <c r="AC15" s="1">
        <v>72</v>
      </c>
      <c r="AD15" s="1" t="s">
        <v>67</v>
      </c>
      <c r="AE15" s="1" t="s">
        <v>3306</v>
      </c>
      <c r="BF15" s="2" t="s">
        <v>37</v>
      </c>
      <c r="BU15" s="1" t="s">
        <v>37</v>
      </c>
    </row>
    <row r="16" spans="1:73" ht="13.5" customHeight="1">
      <c r="A16" s="6" t="str">
        <f>HYPERLINK("http://kyu.snu.ac.kr/sdhj/index.jsp?type=hj/GK14620_00IM0001_084b.jpg","1729_달서면_084b")</f>
        <v>1729_달서면_084b</v>
      </c>
      <c r="B16" s="1">
        <v>1729</v>
      </c>
      <c r="C16" s="1" t="s">
        <v>5118</v>
      </c>
      <c r="D16" s="1" t="s">
        <v>5119</v>
      </c>
      <c r="E16" s="1">
        <v>15</v>
      </c>
      <c r="F16" s="1">
        <v>1</v>
      </c>
      <c r="G16" s="1" t="s">
        <v>5120</v>
      </c>
      <c r="H16" s="1" t="s">
        <v>5121</v>
      </c>
      <c r="I16" s="1">
        <v>1</v>
      </c>
      <c r="J16" s="1" t="s">
        <v>37</v>
      </c>
      <c r="L16" s="1">
        <v>4</v>
      </c>
      <c r="M16" s="1" t="s">
        <v>4577</v>
      </c>
      <c r="N16" s="1" t="s">
        <v>4578</v>
      </c>
      <c r="O16" s="1" t="s">
        <v>37</v>
      </c>
      <c r="Q16" s="1" t="s">
        <v>37</v>
      </c>
      <c r="S16" s="1" t="s">
        <v>112</v>
      </c>
      <c r="T16" s="1" t="s">
        <v>2473</v>
      </c>
      <c r="U16" s="1" t="s">
        <v>91</v>
      </c>
      <c r="V16" s="1" t="s">
        <v>2534</v>
      </c>
      <c r="Y16" s="1" t="s">
        <v>113</v>
      </c>
      <c r="Z16" s="1" t="s">
        <v>3288</v>
      </c>
      <c r="AA16" s="1" t="s">
        <v>37</v>
      </c>
      <c r="AC16" s="1">
        <v>24</v>
      </c>
      <c r="AD16" s="1" t="s">
        <v>114</v>
      </c>
      <c r="AE16" s="1" t="s">
        <v>3351</v>
      </c>
      <c r="BF16" s="2" t="s">
        <v>37</v>
      </c>
      <c r="BU16" s="1" t="s">
        <v>37</v>
      </c>
    </row>
    <row r="17" spans="1:73" ht="13.5" customHeight="1">
      <c r="A17" s="6" t="str">
        <f>HYPERLINK("http://kyu.snu.ac.kr/sdhj/index.jsp?type=hj/GK14620_00IM0001_084b.jpg","1729_달서면_084b")</f>
        <v>1729_달서면_084b</v>
      </c>
      <c r="B17" s="1">
        <v>1729</v>
      </c>
      <c r="C17" s="1" t="s">
        <v>5118</v>
      </c>
      <c r="D17" s="1" t="s">
        <v>5119</v>
      </c>
      <c r="E17" s="1">
        <v>16</v>
      </c>
      <c r="F17" s="1">
        <v>1</v>
      </c>
      <c r="G17" s="1" t="s">
        <v>5120</v>
      </c>
      <c r="H17" s="1" t="s">
        <v>5121</v>
      </c>
      <c r="I17" s="1">
        <v>1</v>
      </c>
      <c r="J17" s="1" t="s">
        <v>37</v>
      </c>
      <c r="L17" s="1">
        <v>4</v>
      </c>
      <c r="M17" s="1" t="s">
        <v>4577</v>
      </c>
      <c r="N17" s="1" t="s">
        <v>4578</v>
      </c>
      <c r="O17" s="1" t="s">
        <v>37</v>
      </c>
      <c r="Q17" s="1" t="s">
        <v>37</v>
      </c>
      <c r="S17" s="1" t="s">
        <v>37</v>
      </c>
      <c r="T17" s="1" t="s">
        <v>5122</v>
      </c>
      <c r="U17" s="1" t="s">
        <v>115</v>
      </c>
      <c r="V17" s="1" t="s">
        <v>2526</v>
      </c>
      <c r="Y17" s="1" t="s">
        <v>5123</v>
      </c>
      <c r="Z17" s="1" t="s">
        <v>4571</v>
      </c>
      <c r="AA17" s="1" t="s">
        <v>37</v>
      </c>
      <c r="AC17" s="1">
        <v>54</v>
      </c>
      <c r="AD17" s="1" t="s">
        <v>116</v>
      </c>
      <c r="AE17" s="1" t="s">
        <v>3338</v>
      </c>
      <c r="BB17" s="1" t="s">
        <v>117</v>
      </c>
      <c r="BC17" s="1" t="s">
        <v>2520</v>
      </c>
      <c r="BD17" s="1" t="s">
        <v>5124</v>
      </c>
      <c r="BE17" s="1" t="s">
        <v>4572</v>
      </c>
      <c r="BF17" s="2" t="s">
        <v>37</v>
      </c>
      <c r="BU17" s="1" t="s">
        <v>37</v>
      </c>
    </row>
    <row r="18" spans="1:73" ht="13.5" customHeight="1">
      <c r="A18" s="6" t="str">
        <f>HYPERLINK("http://kyu.snu.ac.kr/sdhj/index.jsp?type=hj/GK14620_00IM0001_084b.jpg","1729_달서면_084b")</f>
        <v>1729_달서면_084b</v>
      </c>
      <c r="B18" s="1">
        <v>1729</v>
      </c>
      <c r="C18" s="1" t="s">
        <v>5118</v>
      </c>
      <c r="D18" s="1" t="s">
        <v>5119</v>
      </c>
      <c r="E18" s="1">
        <v>17</v>
      </c>
      <c r="F18" s="1">
        <v>1</v>
      </c>
      <c r="G18" s="1" t="s">
        <v>5120</v>
      </c>
      <c r="H18" s="1" t="s">
        <v>5121</v>
      </c>
      <c r="I18" s="1">
        <v>1</v>
      </c>
      <c r="J18" s="1" t="s">
        <v>37</v>
      </c>
      <c r="L18" s="1">
        <v>4</v>
      </c>
      <c r="M18" s="1" t="s">
        <v>4577</v>
      </c>
      <c r="N18" s="1" t="s">
        <v>4578</v>
      </c>
      <c r="O18" s="1" t="s">
        <v>37</v>
      </c>
      <c r="Q18" s="1" t="s">
        <v>37</v>
      </c>
      <c r="S18" s="1" t="s">
        <v>37</v>
      </c>
      <c r="T18" s="1" t="s">
        <v>5122</v>
      </c>
      <c r="U18" s="1" t="s">
        <v>118</v>
      </c>
      <c r="V18" s="1" t="s">
        <v>2525</v>
      </c>
      <c r="Y18" s="1" t="s">
        <v>5125</v>
      </c>
      <c r="Z18" s="1" t="s">
        <v>4570</v>
      </c>
      <c r="AA18" s="1" t="s">
        <v>37</v>
      </c>
      <c r="AC18" s="1">
        <v>31</v>
      </c>
      <c r="AD18" s="1" t="s">
        <v>119</v>
      </c>
      <c r="AE18" s="1" t="s">
        <v>3326</v>
      </c>
      <c r="AF18" s="2" t="s">
        <v>120</v>
      </c>
      <c r="AG18" s="2" t="s">
        <v>3360</v>
      </c>
      <c r="BB18" s="1" t="s">
        <v>121</v>
      </c>
      <c r="BC18" s="1" t="s">
        <v>3821</v>
      </c>
      <c r="BF18" s="2" t="s">
        <v>5014</v>
      </c>
      <c r="BU18" s="1" t="s">
        <v>37</v>
      </c>
    </row>
    <row r="19" spans="1:73" ht="13.5" customHeight="1">
      <c r="A19" s="6" t="str">
        <f>HYPERLINK("http://kyu.snu.ac.kr/sdhj/index.jsp?type=hj/GK14620_00IM0001_084b.jpg","1729_달서면_084b")</f>
        <v>1729_달서면_084b</v>
      </c>
      <c r="B19" s="1">
        <v>1729</v>
      </c>
      <c r="C19" s="1" t="s">
        <v>5126</v>
      </c>
      <c r="D19" s="1" t="s">
        <v>5127</v>
      </c>
      <c r="E19" s="1">
        <v>18</v>
      </c>
      <c r="F19" s="1">
        <v>1</v>
      </c>
      <c r="G19" s="1" t="s">
        <v>5128</v>
      </c>
      <c r="H19" s="1" t="s">
        <v>5129</v>
      </c>
      <c r="I19" s="1">
        <v>1</v>
      </c>
      <c r="J19" s="1" t="s">
        <v>37</v>
      </c>
      <c r="L19" s="1">
        <v>4</v>
      </c>
      <c r="M19" s="1" t="s">
        <v>4577</v>
      </c>
      <c r="N19" s="1" t="s">
        <v>4578</v>
      </c>
      <c r="O19" s="1" t="s">
        <v>37</v>
      </c>
      <c r="Q19" s="1" t="s">
        <v>37</v>
      </c>
      <c r="S19" s="1" t="s">
        <v>37</v>
      </c>
      <c r="T19" s="1" t="s">
        <v>5122</v>
      </c>
      <c r="U19" s="1" t="s">
        <v>115</v>
      </c>
      <c r="V19" s="1" t="s">
        <v>2526</v>
      </c>
      <c r="Y19" s="1" t="s">
        <v>122</v>
      </c>
      <c r="Z19" s="1" t="s">
        <v>3291</v>
      </c>
      <c r="AA19" s="1" t="s">
        <v>37</v>
      </c>
      <c r="AC19" s="1">
        <v>21</v>
      </c>
      <c r="AD19" s="1" t="s">
        <v>123</v>
      </c>
      <c r="AE19" s="1" t="s">
        <v>3311</v>
      </c>
      <c r="AV19" s="1" t="s">
        <v>5130</v>
      </c>
      <c r="AW19" s="1" t="s">
        <v>3811</v>
      </c>
      <c r="BF19" s="2" t="s">
        <v>5016</v>
      </c>
      <c r="BU19" s="1" t="s">
        <v>37</v>
      </c>
    </row>
    <row r="20" spans="1:73" ht="13.5" customHeight="1">
      <c r="A20" s="6" t="str">
        <f>HYPERLINK("http://kyu.snu.ac.kr/sdhj/index.jsp?type=hj/GK14620_00IM0001_084b.jpg","1729_달서면_084b")</f>
        <v>1729_달서면_084b</v>
      </c>
      <c r="B20" s="1">
        <v>1729</v>
      </c>
      <c r="C20" s="1" t="s">
        <v>5126</v>
      </c>
      <c r="D20" s="1" t="s">
        <v>5127</v>
      </c>
      <c r="E20" s="1">
        <v>19</v>
      </c>
      <c r="F20" s="1">
        <v>1</v>
      </c>
      <c r="G20" s="1" t="s">
        <v>5128</v>
      </c>
      <c r="H20" s="1" t="s">
        <v>5129</v>
      </c>
      <c r="I20" s="1">
        <v>1</v>
      </c>
      <c r="J20" s="1" t="s">
        <v>37</v>
      </c>
      <c r="L20" s="1">
        <v>4</v>
      </c>
      <c r="M20" s="1" t="s">
        <v>4577</v>
      </c>
      <c r="N20" s="1" t="s">
        <v>4578</v>
      </c>
      <c r="O20" s="1" t="s">
        <v>37</v>
      </c>
      <c r="Q20" s="1" t="s">
        <v>37</v>
      </c>
      <c r="S20" s="1" t="s">
        <v>37</v>
      </c>
      <c r="T20" s="1" t="s">
        <v>5122</v>
      </c>
      <c r="U20" s="1" t="s">
        <v>118</v>
      </c>
      <c r="V20" s="1" t="s">
        <v>2525</v>
      </c>
      <c r="Y20" s="1" t="s">
        <v>125</v>
      </c>
      <c r="Z20" s="1" t="s">
        <v>3290</v>
      </c>
      <c r="AA20" s="1" t="s">
        <v>37</v>
      </c>
      <c r="AC20" s="1">
        <v>13</v>
      </c>
      <c r="AD20" s="1" t="s">
        <v>126</v>
      </c>
      <c r="AE20" s="1" t="s">
        <v>3352</v>
      </c>
      <c r="AF20" s="2" t="s">
        <v>99</v>
      </c>
      <c r="AG20" s="2" t="s">
        <v>3364</v>
      </c>
      <c r="AW20" s="1" t="s">
        <v>3811</v>
      </c>
      <c r="BF20" s="2" t="s">
        <v>5017</v>
      </c>
      <c r="BU20" s="1" t="s">
        <v>37</v>
      </c>
    </row>
    <row r="21" spans="1:73" ht="13.5" customHeight="1">
      <c r="A21" s="6" t="str">
        <f>HYPERLINK("http://kyu.snu.ac.kr/sdhj/index.jsp?type=hj/GK14620_00IM0001_084b.jpg","1729_달서면_084b")</f>
        <v>1729_달서면_084b</v>
      </c>
      <c r="B21" s="1">
        <v>1729</v>
      </c>
      <c r="C21" s="1" t="s">
        <v>5126</v>
      </c>
      <c r="D21" s="1" t="s">
        <v>5127</v>
      </c>
      <c r="E21" s="1">
        <v>20</v>
      </c>
      <c r="F21" s="1">
        <v>1</v>
      </c>
      <c r="G21" s="1" t="s">
        <v>5128</v>
      </c>
      <c r="H21" s="1" t="s">
        <v>5129</v>
      </c>
      <c r="I21" s="1">
        <v>1</v>
      </c>
      <c r="J21" s="1" t="s">
        <v>37</v>
      </c>
      <c r="L21" s="1">
        <v>5</v>
      </c>
      <c r="M21" s="1" t="s">
        <v>4579</v>
      </c>
      <c r="N21" s="1" t="s">
        <v>4580</v>
      </c>
      <c r="O21" s="1" t="s">
        <v>37</v>
      </c>
      <c r="Q21" s="1" t="s">
        <v>37</v>
      </c>
      <c r="S21" s="1" t="s">
        <v>37</v>
      </c>
      <c r="T21" s="1" t="s">
        <v>5131</v>
      </c>
      <c r="U21" s="1" t="s">
        <v>127</v>
      </c>
      <c r="V21" s="1" t="s">
        <v>2535</v>
      </c>
      <c r="W21" s="1" t="s">
        <v>39</v>
      </c>
      <c r="X21" s="1" t="s">
        <v>2637</v>
      </c>
      <c r="Y21" s="1" t="s">
        <v>128</v>
      </c>
      <c r="Z21" s="1" t="s">
        <v>3289</v>
      </c>
      <c r="AA21" s="1" t="s">
        <v>37</v>
      </c>
      <c r="AC21" s="1">
        <v>53</v>
      </c>
      <c r="AD21" s="1" t="s">
        <v>129</v>
      </c>
      <c r="AE21" s="1" t="s">
        <v>3349</v>
      </c>
      <c r="AJ21" s="1" t="s">
        <v>17</v>
      </c>
      <c r="AK21" s="1" t="s">
        <v>3436</v>
      </c>
      <c r="AL21" s="1" t="s">
        <v>42</v>
      </c>
      <c r="AM21" s="1" t="s">
        <v>3420</v>
      </c>
      <c r="AT21" s="1" t="s">
        <v>84</v>
      </c>
      <c r="AU21" s="1" t="s">
        <v>2557</v>
      </c>
      <c r="AV21" s="1" t="s">
        <v>130</v>
      </c>
      <c r="AW21" s="1" t="s">
        <v>3776</v>
      </c>
      <c r="BF21" s="2" t="s">
        <v>37</v>
      </c>
      <c r="BG21" s="1" t="s">
        <v>84</v>
      </c>
      <c r="BH21" s="1" t="s">
        <v>2557</v>
      </c>
      <c r="BI21" s="1" t="s">
        <v>102</v>
      </c>
      <c r="BJ21" s="1" t="s">
        <v>4058</v>
      </c>
      <c r="BK21" s="1" t="s">
        <v>84</v>
      </c>
      <c r="BL21" s="1" t="s">
        <v>2557</v>
      </c>
      <c r="BM21" s="1" t="s">
        <v>103</v>
      </c>
      <c r="BN21" s="1" t="s">
        <v>4260</v>
      </c>
      <c r="BO21" s="1" t="s">
        <v>84</v>
      </c>
      <c r="BP21" s="1" t="s">
        <v>2557</v>
      </c>
      <c r="BQ21" s="1" t="s">
        <v>131</v>
      </c>
      <c r="BR21" s="1" t="s">
        <v>4444</v>
      </c>
      <c r="BS21" s="1" t="s">
        <v>104</v>
      </c>
      <c r="BT21" s="1" t="s">
        <v>5109</v>
      </c>
      <c r="BU21" s="1" t="s">
        <v>37</v>
      </c>
    </row>
    <row r="22" spans="1:73" ht="13.5" customHeight="1">
      <c r="A22" s="6" t="str">
        <f>HYPERLINK("http://kyu.snu.ac.kr/sdhj/index.jsp?type=hj/GK14620_00IM0001_084b.jpg","1729_달서면_084b")</f>
        <v>1729_달서면_084b</v>
      </c>
      <c r="B22" s="1">
        <v>1729</v>
      </c>
      <c r="C22" s="1" t="s">
        <v>5110</v>
      </c>
      <c r="D22" s="1" t="s">
        <v>5111</v>
      </c>
      <c r="E22" s="1">
        <v>21</v>
      </c>
      <c r="F22" s="1">
        <v>1</v>
      </c>
      <c r="G22" s="1" t="s">
        <v>5112</v>
      </c>
      <c r="H22" s="1" t="s">
        <v>5113</v>
      </c>
      <c r="I22" s="1">
        <v>1</v>
      </c>
      <c r="J22" s="1" t="s">
        <v>37</v>
      </c>
      <c r="L22" s="1">
        <v>5</v>
      </c>
      <c r="M22" s="1" t="s">
        <v>4579</v>
      </c>
      <c r="N22" s="1" t="s">
        <v>4580</v>
      </c>
      <c r="O22" s="1" t="s">
        <v>37</v>
      </c>
      <c r="Q22" s="1" t="s">
        <v>37</v>
      </c>
      <c r="S22" s="1" t="s">
        <v>80</v>
      </c>
      <c r="T22" s="1" t="s">
        <v>2469</v>
      </c>
      <c r="W22" s="1" t="s">
        <v>132</v>
      </c>
      <c r="X22" s="1" t="s">
        <v>2631</v>
      </c>
      <c r="Y22" s="1" t="s">
        <v>53</v>
      </c>
      <c r="Z22" s="1" t="s">
        <v>2666</v>
      </c>
      <c r="AA22" s="1" t="s">
        <v>37</v>
      </c>
      <c r="AC22" s="1">
        <v>42</v>
      </c>
      <c r="AD22" s="1" t="s">
        <v>41</v>
      </c>
      <c r="AE22" s="1" t="s">
        <v>3318</v>
      </c>
      <c r="AJ22" s="1" t="s">
        <v>17</v>
      </c>
      <c r="AK22" s="1" t="s">
        <v>3436</v>
      </c>
      <c r="AL22" s="1" t="s">
        <v>133</v>
      </c>
      <c r="AM22" s="1" t="s">
        <v>3454</v>
      </c>
      <c r="AT22" s="1" t="s">
        <v>43</v>
      </c>
      <c r="AU22" s="1" t="s">
        <v>2613</v>
      </c>
      <c r="AV22" s="1" t="s">
        <v>134</v>
      </c>
      <c r="AW22" s="1" t="s">
        <v>3812</v>
      </c>
      <c r="BF22" s="2" t="s">
        <v>37</v>
      </c>
      <c r="BG22" s="1" t="s">
        <v>47</v>
      </c>
      <c r="BH22" s="1" t="s">
        <v>3513</v>
      </c>
      <c r="BI22" s="1" t="s">
        <v>135</v>
      </c>
      <c r="BJ22" s="1" t="s">
        <v>4080</v>
      </c>
      <c r="BK22" s="1" t="s">
        <v>62</v>
      </c>
      <c r="BL22" s="1" t="s">
        <v>3514</v>
      </c>
      <c r="BM22" s="1" t="s">
        <v>136</v>
      </c>
      <c r="BN22" s="1" t="s">
        <v>3919</v>
      </c>
      <c r="BO22" s="1" t="s">
        <v>47</v>
      </c>
      <c r="BP22" s="1" t="s">
        <v>3513</v>
      </c>
      <c r="BQ22" s="1" t="s">
        <v>4481</v>
      </c>
      <c r="BR22" s="1" t="s">
        <v>4974</v>
      </c>
      <c r="BS22" s="1" t="s">
        <v>50</v>
      </c>
      <c r="BT22" s="1" t="s">
        <v>4864</v>
      </c>
      <c r="BU22" s="1" t="s">
        <v>37</v>
      </c>
    </row>
    <row r="23" spans="1:73" ht="13.5" customHeight="1">
      <c r="A23" s="6" t="str">
        <f>HYPERLINK("http://kyu.snu.ac.kr/sdhj/index.jsp?type=hj/GK14620_00IM0001_084b.jpg","1729_달서면_084b")</f>
        <v>1729_달서면_084b</v>
      </c>
      <c r="B23" s="1">
        <v>1729</v>
      </c>
      <c r="C23" s="1" t="s">
        <v>5110</v>
      </c>
      <c r="D23" s="1" t="s">
        <v>5111</v>
      </c>
      <c r="E23" s="1">
        <v>22</v>
      </c>
      <c r="F23" s="1">
        <v>1</v>
      </c>
      <c r="G23" s="1" t="s">
        <v>5112</v>
      </c>
      <c r="H23" s="1" t="s">
        <v>5113</v>
      </c>
      <c r="I23" s="1">
        <v>1</v>
      </c>
      <c r="J23" s="1" t="s">
        <v>37</v>
      </c>
      <c r="L23" s="1">
        <v>5</v>
      </c>
      <c r="M23" s="1" t="s">
        <v>4579</v>
      </c>
      <c r="N23" s="1" t="s">
        <v>4580</v>
      </c>
      <c r="O23" s="1" t="s">
        <v>37</v>
      </c>
      <c r="Q23" s="1" t="s">
        <v>37</v>
      </c>
      <c r="S23" s="1" t="s">
        <v>90</v>
      </c>
      <c r="T23" s="1" t="s">
        <v>2472</v>
      </c>
      <c r="U23" s="1" t="s">
        <v>137</v>
      </c>
      <c r="V23" s="1" t="s">
        <v>2539</v>
      </c>
      <c r="Y23" s="1" t="s">
        <v>138</v>
      </c>
      <c r="Z23" s="1" t="s">
        <v>3288</v>
      </c>
      <c r="AA23" s="1" t="s">
        <v>37</v>
      </c>
      <c r="AC23" s="1">
        <v>29</v>
      </c>
      <c r="AD23" s="1" t="s">
        <v>139</v>
      </c>
      <c r="AE23" s="1" t="s">
        <v>3319</v>
      </c>
      <c r="BF23" s="2" t="s">
        <v>37</v>
      </c>
      <c r="BU23" s="1" t="s">
        <v>37</v>
      </c>
    </row>
    <row r="24" spans="1:73" ht="13.5" customHeight="1">
      <c r="A24" s="6" t="str">
        <f>HYPERLINK("http://kyu.snu.ac.kr/sdhj/index.jsp?type=hj/GK14620_00IM0001_084b.jpg","1729_달서면_084b")</f>
        <v>1729_달서면_084b</v>
      </c>
      <c r="B24" s="1">
        <v>1729</v>
      </c>
      <c r="C24" s="1" t="s">
        <v>5132</v>
      </c>
      <c r="D24" s="1" t="s">
        <v>5133</v>
      </c>
      <c r="E24" s="1">
        <v>23</v>
      </c>
      <c r="F24" s="1">
        <v>1</v>
      </c>
      <c r="G24" s="1" t="s">
        <v>5134</v>
      </c>
      <c r="H24" s="1" t="s">
        <v>5135</v>
      </c>
      <c r="I24" s="1">
        <v>1</v>
      </c>
      <c r="J24" s="1" t="s">
        <v>37</v>
      </c>
      <c r="L24" s="1">
        <v>5</v>
      </c>
      <c r="M24" s="1" t="s">
        <v>4579</v>
      </c>
      <c r="N24" s="1" t="s">
        <v>4580</v>
      </c>
      <c r="O24" s="1" t="s">
        <v>37</v>
      </c>
      <c r="Q24" s="1" t="s">
        <v>37</v>
      </c>
      <c r="S24" s="1" t="s">
        <v>140</v>
      </c>
      <c r="T24" s="1" t="s">
        <v>2471</v>
      </c>
      <c r="W24" s="1" t="s">
        <v>141</v>
      </c>
      <c r="X24" s="1" t="s">
        <v>2498</v>
      </c>
      <c r="Y24" s="1" t="s">
        <v>53</v>
      </c>
      <c r="Z24" s="1" t="s">
        <v>2666</v>
      </c>
      <c r="AA24" s="1" t="s">
        <v>37</v>
      </c>
      <c r="AC24" s="1">
        <v>32</v>
      </c>
      <c r="AD24" s="1" t="s">
        <v>142</v>
      </c>
      <c r="AE24" s="1" t="s">
        <v>3330</v>
      </c>
      <c r="BF24" s="2" t="s">
        <v>37</v>
      </c>
      <c r="BU24" s="1" t="s">
        <v>37</v>
      </c>
    </row>
    <row r="25" spans="1:73" ht="13.5" customHeight="1">
      <c r="A25" s="6" t="str">
        <f>HYPERLINK("http://kyu.snu.ac.kr/sdhj/index.jsp?type=hj/GK14620_00IM0001_084b.jpg","1729_달서면_084b")</f>
        <v>1729_달서면_084b</v>
      </c>
      <c r="B25" s="1">
        <v>1729</v>
      </c>
      <c r="C25" s="1" t="s">
        <v>5132</v>
      </c>
      <c r="D25" s="1" t="s">
        <v>5133</v>
      </c>
      <c r="E25" s="1">
        <v>24</v>
      </c>
      <c r="F25" s="1">
        <v>1</v>
      </c>
      <c r="G25" s="1" t="s">
        <v>5134</v>
      </c>
      <c r="H25" s="1" t="s">
        <v>5135</v>
      </c>
      <c r="I25" s="1">
        <v>1</v>
      </c>
      <c r="J25" s="1" t="s">
        <v>37</v>
      </c>
      <c r="L25" s="1">
        <v>5</v>
      </c>
      <c r="M25" s="1" t="s">
        <v>4579</v>
      </c>
      <c r="N25" s="1" t="s">
        <v>4580</v>
      </c>
      <c r="O25" s="1" t="s">
        <v>37</v>
      </c>
      <c r="Q25" s="1" t="s">
        <v>37</v>
      </c>
      <c r="S25" s="1" t="s">
        <v>66</v>
      </c>
      <c r="T25" s="1" t="s">
        <v>2467</v>
      </c>
      <c r="Y25" s="1" t="s">
        <v>53</v>
      </c>
      <c r="Z25" s="1" t="s">
        <v>2666</v>
      </c>
      <c r="AA25" s="1" t="s">
        <v>37</v>
      </c>
      <c r="AC25" s="1" t="s">
        <v>37</v>
      </c>
      <c r="AD25" s="1" t="s">
        <v>37</v>
      </c>
      <c r="AF25" s="2" t="s">
        <v>143</v>
      </c>
      <c r="AG25" s="2" t="s">
        <v>3366</v>
      </c>
      <c r="BF25" s="2" t="s">
        <v>37</v>
      </c>
      <c r="BU25" s="1" t="s">
        <v>37</v>
      </c>
    </row>
    <row r="26" spans="1:73" ht="13.5" customHeight="1">
      <c r="A26" s="6" t="str">
        <f>HYPERLINK("http://kyu.snu.ac.kr/sdhj/index.jsp?type=hj/GK14620_00IM0001_084b.jpg","1729_달서면_084b")</f>
        <v>1729_달서면_084b</v>
      </c>
      <c r="B26" s="1">
        <v>1729</v>
      </c>
      <c r="C26" s="1" t="s">
        <v>5132</v>
      </c>
      <c r="D26" s="1" t="s">
        <v>5133</v>
      </c>
      <c r="E26" s="1">
        <v>25</v>
      </c>
      <c r="F26" s="1">
        <v>1</v>
      </c>
      <c r="G26" s="1" t="s">
        <v>5134</v>
      </c>
      <c r="H26" s="1" t="s">
        <v>5135</v>
      </c>
      <c r="I26" s="1">
        <v>1</v>
      </c>
      <c r="J26" s="1" t="s">
        <v>37</v>
      </c>
      <c r="L26" s="1">
        <v>5</v>
      </c>
      <c r="M26" s="1" t="s">
        <v>4579</v>
      </c>
      <c r="N26" s="1" t="s">
        <v>4580</v>
      </c>
      <c r="O26" s="1" t="s">
        <v>37</v>
      </c>
      <c r="Q26" s="1" t="s">
        <v>37</v>
      </c>
      <c r="S26" s="1" t="s">
        <v>66</v>
      </c>
      <c r="T26" s="1" t="s">
        <v>2467</v>
      </c>
      <c r="Y26" s="1" t="s">
        <v>53</v>
      </c>
      <c r="Z26" s="1" t="s">
        <v>2666</v>
      </c>
      <c r="AA26" s="1" t="s">
        <v>37</v>
      </c>
      <c r="AC26" s="1">
        <v>8</v>
      </c>
      <c r="AD26" s="1" t="s">
        <v>144</v>
      </c>
      <c r="AE26" s="1" t="s">
        <v>3332</v>
      </c>
      <c r="BF26" s="2" t="s">
        <v>37</v>
      </c>
      <c r="BU26" s="1" t="s">
        <v>37</v>
      </c>
    </row>
    <row r="27" spans="1:73" ht="13.5" customHeight="1">
      <c r="A27" s="6" t="str">
        <f>HYPERLINK("http://kyu.snu.ac.kr/sdhj/index.jsp?type=hj/GK14620_00IM0001_084b.jpg","1729_달서면_084b")</f>
        <v>1729_달서면_084b</v>
      </c>
      <c r="B27" s="1">
        <v>1729</v>
      </c>
      <c r="C27" s="1" t="s">
        <v>5132</v>
      </c>
      <c r="D27" s="1" t="s">
        <v>5133</v>
      </c>
      <c r="E27" s="1">
        <v>26</v>
      </c>
      <c r="F27" s="1">
        <v>1</v>
      </c>
      <c r="G27" s="1" t="s">
        <v>5134</v>
      </c>
      <c r="H27" s="1" t="s">
        <v>5135</v>
      </c>
      <c r="I27" s="1">
        <v>1</v>
      </c>
      <c r="J27" s="1" t="s">
        <v>37</v>
      </c>
      <c r="L27" s="1">
        <v>5</v>
      </c>
      <c r="M27" s="1" t="s">
        <v>4579</v>
      </c>
      <c r="N27" s="1" t="s">
        <v>4580</v>
      </c>
      <c r="O27" s="1" t="s">
        <v>37</v>
      </c>
      <c r="Q27" s="1" t="s">
        <v>37</v>
      </c>
      <c r="S27" s="1" t="s">
        <v>37</v>
      </c>
      <c r="T27" s="1" t="s">
        <v>5136</v>
      </c>
      <c r="U27" s="1" t="s">
        <v>118</v>
      </c>
      <c r="V27" s="1" t="s">
        <v>2525</v>
      </c>
      <c r="Y27" s="1" t="s">
        <v>145</v>
      </c>
      <c r="Z27" s="1" t="s">
        <v>3287</v>
      </c>
      <c r="AA27" s="1" t="s">
        <v>37</v>
      </c>
      <c r="AC27" s="1">
        <v>26</v>
      </c>
      <c r="AD27" s="1" t="s">
        <v>146</v>
      </c>
      <c r="AE27" s="1" t="s">
        <v>3305</v>
      </c>
      <c r="AF27" s="2" t="s">
        <v>99</v>
      </c>
      <c r="AG27" s="2" t="s">
        <v>3364</v>
      </c>
      <c r="AV27" s="1" t="s">
        <v>124</v>
      </c>
      <c r="AW27" s="1" t="s">
        <v>3811</v>
      </c>
      <c r="BB27" s="1" t="s">
        <v>117</v>
      </c>
      <c r="BC27" s="1" t="s">
        <v>2520</v>
      </c>
      <c r="BD27" s="1" t="s">
        <v>5137</v>
      </c>
      <c r="BE27" s="1" t="s">
        <v>5138</v>
      </c>
      <c r="BF27" s="2" t="s">
        <v>37</v>
      </c>
      <c r="BU27" s="1" t="s">
        <v>37</v>
      </c>
    </row>
    <row r="28" spans="1:73" ht="13.5" customHeight="1">
      <c r="A28" s="6" t="str">
        <f>HYPERLINK("http://kyu.snu.ac.kr/sdhj/index.jsp?type=hj/GK14620_00IM0001_084b.jpg","1729_달서면_084b")</f>
        <v>1729_달서면_084b</v>
      </c>
      <c r="B28" s="1">
        <v>1729</v>
      </c>
      <c r="C28" s="1" t="s">
        <v>5139</v>
      </c>
      <c r="D28" s="1" t="s">
        <v>5140</v>
      </c>
      <c r="E28" s="1">
        <v>27</v>
      </c>
      <c r="F28" s="1">
        <v>1</v>
      </c>
      <c r="G28" s="1" t="s">
        <v>5141</v>
      </c>
      <c r="H28" s="1" t="s">
        <v>5142</v>
      </c>
      <c r="I28" s="1">
        <v>2</v>
      </c>
      <c r="J28" s="1" t="s">
        <v>147</v>
      </c>
      <c r="K28" s="1" t="s">
        <v>4548</v>
      </c>
      <c r="L28" s="1">
        <v>1</v>
      </c>
      <c r="M28" s="1" t="s">
        <v>147</v>
      </c>
      <c r="N28" s="1" t="s">
        <v>4548</v>
      </c>
      <c r="O28" s="1" t="s">
        <v>37</v>
      </c>
      <c r="Q28" s="1" t="s">
        <v>37</v>
      </c>
      <c r="S28" s="1" t="s">
        <v>37</v>
      </c>
      <c r="T28" s="1" t="s">
        <v>5143</v>
      </c>
      <c r="U28" s="1" t="s">
        <v>127</v>
      </c>
      <c r="V28" s="1" t="s">
        <v>2535</v>
      </c>
      <c r="W28" s="1" t="s">
        <v>52</v>
      </c>
      <c r="X28" s="1" t="s">
        <v>4561</v>
      </c>
      <c r="Y28" s="1" t="s">
        <v>148</v>
      </c>
      <c r="Z28" s="1" t="s">
        <v>3286</v>
      </c>
      <c r="AA28" s="1" t="s">
        <v>37</v>
      </c>
      <c r="AC28" s="1">
        <v>36</v>
      </c>
      <c r="AD28" s="1" t="s">
        <v>101</v>
      </c>
      <c r="AE28" s="1" t="s">
        <v>3327</v>
      </c>
      <c r="AJ28" s="1" t="s">
        <v>17</v>
      </c>
      <c r="AK28" s="1" t="s">
        <v>3436</v>
      </c>
      <c r="AL28" s="1" t="s">
        <v>50</v>
      </c>
      <c r="AM28" s="1" t="s">
        <v>4864</v>
      </c>
      <c r="AT28" s="1" t="s">
        <v>149</v>
      </c>
      <c r="AU28" s="1" t="s">
        <v>2514</v>
      </c>
      <c r="AV28" s="1" t="s">
        <v>150</v>
      </c>
      <c r="AW28" s="1" t="s">
        <v>3810</v>
      </c>
      <c r="BF28" s="2" t="s">
        <v>37</v>
      </c>
      <c r="BG28" s="1" t="s">
        <v>151</v>
      </c>
      <c r="BH28" s="1" t="s">
        <v>4875</v>
      </c>
      <c r="BI28" s="1" t="s">
        <v>152</v>
      </c>
      <c r="BJ28" s="1" t="s">
        <v>4079</v>
      </c>
      <c r="BK28" s="1" t="s">
        <v>47</v>
      </c>
      <c r="BL28" s="1" t="s">
        <v>3513</v>
      </c>
      <c r="BM28" s="1" t="s">
        <v>153</v>
      </c>
      <c r="BN28" s="1" t="s">
        <v>3568</v>
      </c>
      <c r="BO28" s="1" t="s">
        <v>154</v>
      </c>
      <c r="BP28" s="1" t="s">
        <v>4551</v>
      </c>
      <c r="BQ28" s="1" t="s">
        <v>155</v>
      </c>
      <c r="BR28" s="1" t="s">
        <v>4461</v>
      </c>
      <c r="BS28" s="1" t="s">
        <v>83</v>
      </c>
      <c r="BT28" s="1" t="s">
        <v>3428</v>
      </c>
      <c r="BU28" s="1" t="s">
        <v>37</v>
      </c>
    </row>
    <row r="29" spans="1:73" ht="13.5" customHeight="1">
      <c r="A29" s="6" t="str">
        <f>HYPERLINK("http://kyu.snu.ac.kr/sdhj/index.jsp?type=hj/GK14620_00IM0001_084b.jpg","1729_달서면_084b")</f>
        <v>1729_달서면_084b</v>
      </c>
      <c r="B29" s="1">
        <v>1729</v>
      </c>
      <c r="C29" s="1" t="s">
        <v>5144</v>
      </c>
      <c r="D29" s="1" t="s">
        <v>5145</v>
      </c>
      <c r="E29" s="1">
        <v>28</v>
      </c>
      <c r="F29" s="1">
        <v>1</v>
      </c>
      <c r="G29" s="1" t="s">
        <v>5146</v>
      </c>
      <c r="H29" s="1" t="s">
        <v>5147</v>
      </c>
      <c r="I29" s="1">
        <v>2</v>
      </c>
      <c r="J29" s="1" t="s">
        <v>37</v>
      </c>
      <c r="L29" s="1">
        <v>1</v>
      </c>
      <c r="M29" s="1" t="s">
        <v>147</v>
      </c>
      <c r="N29" s="1" t="s">
        <v>4548</v>
      </c>
      <c r="O29" s="1" t="s">
        <v>37</v>
      </c>
      <c r="Q29" s="1" t="s">
        <v>37</v>
      </c>
      <c r="S29" s="1" t="s">
        <v>80</v>
      </c>
      <c r="T29" s="1" t="s">
        <v>2469</v>
      </c>
      <c r="W29" s="1" t="s">
        <v>156</v>
      </c>
      <c r="X29" s="1" t="s">
        <v>2640</v>
      </c>
      <c r="Y29" s="1" t="s">
        <v>53</v>
      </c>
      <c r="Z29" s="1" t="s">
        <v>2666</v>
      </c>
      <c r="AA29" s="1" t="s">
        <v>37</v>
      </c>
      <c r="AC29" s="1">
        <v>40</v>
      </c>
      <c r="AD29" s="1" t="s">
        <v>157</v>
      </c>
      <c r="AE29" s="1" t="s">
        <v>3335</v>
      </c>
      <c r="AJ29" s="1" t="s">
        <v>17</v>
      </c>
      <c r="AK29" s="1" t="s">
        <v>3436</v>
      </c>
      <c r="AL29" s="1" t="s">
        <v>158</v>
      </c>
      <c r="AM29" s="1" t="s">
        <v>3473</v>
      </c>
      <c r="AT29" s="1" t="s">
        <v>149</v>
      </c>
      <c r="AU29" s="1" t="s">
        <v>2514</v>
      </c>
      <c r="AV29" s="1" t="s">
        <v>159</v>
      </c>
      <c r="AW29" s="1" t="s">
        <v>3809</v>
      </c>
      <c r="BF29" s="2" t="s">
        <v>37</v>
      </c>
      <c r="BG29" s="1" t="s">
        <v>47</v>
      </c>
      <c r="BH29" s="1" t="s">
        <v>3513</v>
      </c>
      <c r="BI29" s="1" t="s">
        <v>160</v>
      </c>
      <c r="BJ29" s="1" t="s">
        <v>4078</v>
      </c>
      <c r="BK29" s="1" t="s">
        <v>62</v>
      </c>
      <c r="BL29" s="1" t="s">
        <v>3514</v>
      </c>
      <c r="BM29" s="1" t="s">
        <v>161</v>
      </c>
      <c r="BN29" s="1" t="s">
        <v>4278</v>
      </c>
      <c r="BO29" s="1" t="s">
        <v>62</v>
      </c>
      <c r="BP29" s="1" t="s">
        <v>3514</v>
      </c>
      <c r="BQ29" s="1" t="s">
        <v>162</v>
      </c>
      <c r="BR29" s="1" t="s">
        <v>4918</v>
      </c>
      <c r="BS29" s="1" t="s">
        <v>57</v>
      </c>
      <c r="BT29" s="1" t="s">
        <v>3410</v>
      </c>
      <c r="BU29" s="1" t="s">
        <v>37</v>
      </c>
    </row>
    <row r="30" spans="1:73" ht="13.5" customHeight="1">
      <c r="A30" s="6" t="str">
        <f>HYPERLINK("http://kyu.snu.ac.kr/sdhj/index.jsp?type=hj/GK14620_00IM0001_084b.jpg","1729_달서면_084b")</f>
        <v>1729_달서면_084b</v>
      </c>
      <c r="B30" s="1">
        <v>1729</v>
      </c>
      <c r="C30" s="1" t="s">
        <v>5148</v>
      </c>
      <c r="D30" s="1" t="s">
        <v>5149</v>
      </c>
      <c r="E30" s="1">
        <v>29</v>
      </c>
      <c r="F30" s="1">
        <v>1</v>
      </c>
      <c r="G30" s="1" t="s">
        <v>5150</v>
      </c>
      <c r="H30" s="1" t="s">
        <v>5151</v>
      </c>
      <c r="I30" s="1">
        <v>2</v>
      </c>
      <c r="J30" s="1" t="s">
        <v>37</v>
      </c>
      <c r="L30" s="1">
        <v>1</v>
      </c>
      <c r="M30" s="1" t="s">
        <v>147</v>
      </c>
      <c r="N30" s="1" t="s">
        <v>4548</v>
      </c>
      <c r="O30" s="1" t="s">
        <v>37</v>
      </c>
      <c r="Q30" s="1" t="s">
        <v>37</v>
      </c>
      <c r="S30" s="1" t="s">
        <v>66</v>
      </c>
      <c r="T30" s="1" t="s">
        <v>2467</v>
      </c>
      <c r="Y30" s="1" t="s">
        <v>53</v>
      </c>
      <c r="Z30" s="1" t="s">
        <v>2666</v>
      </c>
      <c r="AA30" s="1" t="s">
        <v>37</v>
      </c>
      <c r="AC30" s="1">
        <v>9</v>
      </c>
      <c r="AD30" s="1" t="s">
        <v>163</v>
      </c>
      <c r="AE30" s="1" t="s">
        <v>3312</v>
      </c>
      <c r="BF30" s="2" t="s">
        <v>37</v>
      </c>
      <c r="BU30" s="1" t="s">
        <v>37</v>
      </c>
    </row>
    <row r="31" spans="1:73" ht="13.5" customHeight="1">
      <c r="A31" s="6" t="str">
        <f>HYPERLINK("http://kyu.snu.ac.kr/sdhj/index.jsp?type=hj/GK14620_00IM0001_084b.jpg","1729_달서면_084b")</f>
        <v>1729_달서면_084b</v>
      </c>
      <c r="B31" s="1">
        <v>1729</v>
      </c>
      <c r="C31" s="1" t="s">
        <v>5152</v>
      </c>
      <c r="D31" s="1" t="s">
        <v>5153</v>
      </c>
      <c r="E31" s="1">
        <v>30</v>
      </c>
      <c r="F31" s="1">
        <v>1</v>
      </c>
      <c r="G31" s="1" t="s">
        <v>5154</v>
      </c>
      <c r="H31" s="1" t="s">
        <v>5155</v>
      </c>
      <c r="I31" s="1">
        <v>2</v>
      </c>
      <c r="J31" s="1" t="s">
        <v>37</v>
      </c>
      <c r="L31" s="1">
        <v>1</v>
      </c>
      <c r="M31" s="1" t="s">
        <v>147</v>
      </c>
      <c r="N31" s="1" t="s">
        <v>4548</v>
      </c>
      <c r="O31" s="1" t="s">
        <v>37</v>
      </c>
      <c r="Q31" s="1" t="s">
        <v>37</v>
      </c>
      <c r="S31" s="1" t="s">
        <v>112</v>
      </c>
      <c r="T31" s="1" t="s">
        <v>2473</v>
      </c>
      <c r="U31" s="1" t="s">
        <v>164</v>
      </c>
      <c r="V31" s="1" t="s">
        <v>2619</v>
      </c>
      <c r="Y31" s="1" t="s">
        <v>165</v>
      </c>
      <c r="Z31" s="1" t="s">
        <v>3285</v>
      </c>
      <c r="AA31" s="1" t="s">
        <v>37</v>
      </c>
      <c r="AC31" s="1">
        <v>16</v>
      </c>
      <c r="AD31" s="1" t="s">
        <v>166</v>
      </c>
      <c r="AE31" s="1" t="s">
        <v>3323</v>
      </c>
      <c r="AF31" s="2" t="s">
        <v>99</v>
      </c>
      <c r="AG31" s="2" t="s">
        <v>3364</v>
      </c>
      <c r="BF31" s="2" t="s">
        <v>37</v>
      </c>
      <c r="BU31" s="1" t="s">
        <v>37</v>
      </c>
    </row>
    <row r="32" spans="1:73" ht="13.5" customHeight="1">
      <c r="A32" s="6" t="str">
        <f>HYPERLINK("http://kyu.snu.ac.kr/sdhj/index.jsp?type=hj/GK14620_00IM0001_084b.jpg","1729_달서면_084b")</f>
        <v>1729_달서면_084b</v>
      </c>
      <c r="B32" s="1">
        <v>1729</v>
      </c>
      <c r="C32" s="1" t="s">
        <v>5152</v>
      </c>
      <c r="D32" s="1" t="s">
        <v>5153</v>
      </c>
      <c r="E32" s="1">
        <v>31</v>
      </c>
      <c r="F32" s="1">
        <v>1</v>
      </c>
      <c r="G32" s="1" t="s">
        <v>5154</v>
      </c>
      <c r="H32" s="1" t="s">
        <v>5155</v>
      </c>
      <c r="I32" s="1">
        <v>2</v>
      </c>
      <c r="J32" s="1" t="s">
        <v>37</v>
      </c>
      <c r="L32" s="1">
        <v>1</v>
      </c>
      <c r="M32" s="1" t="s">
        <v>147</v>
      </c>
      <c r="N32" s="1" t="s">
        <v>4548</v>
      </c>
      <c r="O32" s="1" t="s">
        <v>37</v>
      </c>
      <c r="Q32" s="1" t="s">
        <v>37</v>
      </c>
      <c r="S32" s="1" t="s">
        <v>37</v>
      </c>
      <c r="T32" s="1" t="s">
        <v>5156</v>
      </c>
      <c r="U32" s="1" t="s">
        <v>115</v>
      </c>
      <c r="V32" s="1" t="s">
        <v>2526</v>
      </c>
      <c r="Y32" s="1" t="s">
        <v>167</v>
      </c>
      <c r="Z32" s="1" t="s">
        <v>2820</v>
      </c>
      <c r="AA32" s="1" t="s">
        <v>37</v>
      </c>
      <c r="AC32" s="1">
        <v>23</v>
      </c>
      <c r="AD32" s="1" t="s">
        <v>168</v>
      </c>
      <c r="AE32" s="1" t="s">
        <v>3308</v>
      </c>
      <c r="AF32" s="2" t="s">
        <v>169</v>
      </c>
      <c r="AG32" s="2" t="s">
        <v>3372</v>
      </c>
      <c r="BB32" s="1" t="s">
        <v>115</v>
      </c>
      <c r="BC32" s="1" t="s">
        <v>2526</v>
      </c>
      <c r="BD32" s="1" t="s">
        <v>170</v>
      </c>
      <c r="BE32" s="1" t="s">
        <v>3877</v>
      </c>
      <c r="BF32" s="2" t="s">
        <v>5013</v>
      </c>
      <c r="BU32" s="1" t="s">
        <v>37</v>
      </c>
    </row>
    <row r="33" spans="1:73" ht="13.5" customHeight="1">
      <c r="A33" s="6" t="str">
        <f>HYPERLINK("http://kyu.snu.ac.kr/sdhj/index.jsp?type=hj/GK14620_00IM0001_084b.jpg","1729_달서면_084b")</f>
        <v>1729_달서면_084b</v>
      </c>
      <c r="B33" s="1">
        <v>1729</v>
      </c>
      <c r="C33" s="1" t="s">
        <v>5126</v>
      </c>
      <c r="D33" s="1" t="s">
        <v>5127</v>
      </c>
      <c r="E33" s="1">
        <v>32</v>
      </c>
      <c r="F33" s="1">
        <v>1</v>
      </c>
      <c r="G33" s="1" t="s">
        <v>5128</v>
      </c>
      <c r="H33" s="1" t="s">
        <v>5129</v>
      </c>
      <c r="I33" s="1">
        <v>2</v>
      </c>
      <c r="J33" s="1" t="s">
        <v>37</v>
      </c>
      <c r="L33" s="1">
        <v>2</v>
      </c>
      <c r="M33" s="1" t="s">
        <v>4581</v>
      </c>
      <c r="N33" s="1" t="s">
        <v>4582</v>
      </c>
      <c r="O33" s="1" t="s">
        <v>37</v>
      </c>
      <c r="Q33" s="1" t="s">
        <v>37</v>
      </c>
      <c r="S33" s="1" t="s">
        <v>37</v>
      </c>
      <c r="T33" s="1" t="s">
        <v>5157</v>
      </c>
      <c r="U33" s="1" t="s">
        <v>171</v>
      </c>
      <c r="V33" s="1" t="s">
        <v>2627</v>
      </c>
      <c r="W33" s="1" t="s">
        <v>172</v>
      </c>
      <c r="X33" s="1" t="s">
        <v>2641</v>
      </c>
      <c r="Y33" s="1" t="s">
        <v>173</v>
      </c>
      <c r="Z33" s="1" t="s">
        <v>3284</v>
      </c>
      <c r="AA33" s="1" t="s">
        <v>37</v>
      </c>
      <c r="AC33" s="1">
        <v>50</v>
      </c>
      <c r="AD33" s="1" t="s">
        <v>174</v>
      </c>
      <c r="AE33" s="1" t="s">
        <v>3334</v>
      </c>
      <c r="AJ33" s="1" t="s">
        <v>17</v>
      </c>
      <c r="AK33" s="1" t="s">
        <v>3436</v>
      </c>
      <c r="AL33" s="1" t="s">
        <v>175</v>
      </c>
      <c r="AM33" s="1" t="s">
        <v>3409</v>
      </c>
      <c r="AT33" s="1" t="s">
        <v>73</v>
      </c>
      <c r="AU33" s="1" t="s">
        <v>3512</v>
      </c>
      <c r="AV33" s="1" t="s">
        <v>176</v>
      </c>
      <c r="AW33" s="1" t="s">
        <v>3808</v>
      </c>
      <c r="BF33" s="2" t="s">
        <v>37</v>
      </c>
      <c r="BG33" s="1" t="s">
        <v>177</v>
      </c>
      <c r="BH33" s="1" t="s">
        <v>3901</v>
      </c>
      <c r="BI33" s="1" t="s">
        <v>178</v>
      </c>
      <c r="BJ33" s="1" t="s">
        <v>3637</v>
      </c>
      <c r="BK33" s="1" t="s">
        <v>47</v>
      </c>
      <c r="BL33" s="1" t="s">
        <v>3513</v>
      </c>
      <c r="BM33" s="1" t="s">
        <v>179</v>
      </c>
      <c r="BN33" s="1" t="s">
        <v>2509</v>
      </c>
      <c r="BO33" s="1" t="s">
        <v>84</v>
      </c>
      <c r="BP33" s="1" t="s">
        <v>2557</v>
      </c>
      <c r="BQ33" s="1" t="s">
        <v>180</v>
      </c>
      <c r="BR33" s="1" t="s">
        <v>4460</v>
      </c>
      <c r="BS33" s="1" t="s">
        <v>181</v>
      </c>
      <c r="BT33" s="1" t="s">
        <v>3417</v>
      </c>
      <c r="BU33" s="1" t="s">
        <v>37</v>
      </c>
    </row>
    <row r="34" spans="1:73" ht="13.5" customHeight="1">
      <c r="A34" s="6" t="str">
        <f>HYPERLINK("http://kyu.snu.ac.kr/sdhj/index.jsp?type=hj/GK14620_00IM0001_084b.jpg","1729_달서면_084b")</f>
        <v>1729_달서면_084b</v>
      </c>
      <c r="B34" s="1">
        <v>1729</v>
      </c>
      <c r="C34" s="1" t="s">
        <v>5158</v>
      </c>
      <c r="D34" s="1" t="s">
        <v>5159</v>
      </c>
      <c r="E34" s="1">
        <v>33</v>
      </c>
      <c r="F34" s="1">
        <v>1</v>
      </c>
      <c r="G34" s="1" t="s">
        <v>5160</v>
      </c>
      <c r="H34" s="1" t="s">
        <v>5161</v>
      </c>
      <c r="I34" s="1">
        <v>2</v>
      </c>
      <c r="J34" s="1" t="s">
        <v>37</v>
      </c>
      <c r="L34" s="1">
        <v>2</v>
      </c>
      <c r="M34" s="1" t="s">
        <v>4581</v>
      </c>
      <c r="N34" s="1" t="s">
        <v>4582</v>
      </c>
      <c r="O34" s="1" t="s">
        <v>37</v>
      </c>
      <c r="Q34" s="1" t="s">
        <v>37</v>
      </c>
      <c r="S34" s="1" t="s">
        <v>80</v>
      </c>
      <c r="T34" s="1" t="s">
        <v>2469</v>
      </c>
      <c r="W34" s="1" t="s">
        <v>182</v>
      </c>
      <c r="X34" s="1" t="s">
        <v>2646</v>
      </c>
      <c r="Y34" s="1" t="s">
        <v>53</v>
      </c>
      <c r="Z34" s="1" t="s">
        <v>2666</v>
      </c>
      <c r="AA34" s="1" t="s">
        <v>37</v>
      </c>
      <c r="AC34" s="1">
        <v>52</v>
      </c>
      <c r="AD34" s="1" t="s">
        <v>183</v>
      </c>
      <c r="AE34" s="1" t="s">
        <v>3354</v>
      </c>
      <c r="AJ34" s="1" t="s">
        <v>17</v>
      </c>
      <c r="AK34" s="1" t="s">
        <v>3436</v>
      </c>
      <c r="AL34" s="1" t="s">
        <v>184</v>
      </c>
      <c r="AM34" s="1" t="s">
        <v>3449</v>
      </c>
      <c r="AT34" s="1" t="s">
        <v>185</v>
      </c>
      <c r="AU34" s="1" t="s">
        <v>2515</v>
      </c>
      <c r="AV34" s="1" t="s">
        <v>186</v>
      </c>
      <c r="AW34" s="1" t="s">
        <v>3807</v>
      </c>
      <c r="BF34" s="2" t="s">
        <v>37</v>
      </c>
      <c r="BG34" s="1" t="s">
        <v>73</v>
      </c>
      <c r="BH34" s="1" t="s">
        <v>3512</v>
      </c>
      <c r="BI34" s="1" t="s">
        <v>187</v>
      </c>
      <c r="BJ34" s="1" t="s">
        <v>4057</v>
      </c>
      <c r="BK34" s="1" t="s">
        <v>73</v>
      </c>
      <c r="BL34" s="1" t="s">
        <v>3512</v>
      </c>
      <c r="BM34" s="1" t="s">
        <v>188</v>
      </c>
      <c r="BN34" s="1" t="s">
        <v>4277</v>
      </c>
      <c r="BO34" s="1" t="s">
        <v>73</v>
      </c>
      <c r="BP34" s="1" t="s">
        <v>3512</v>
      </c>
      <c r="BQ34" s="1" t="s">
        <v>189</v>
      </c>
      <c r="BR34" s="1" t="s">
        <v>4951</v>
      </c>
      <c r="BS34" s="1" t="s">
        <v>50</v>
      </c>
      <c r="BT34" s="1" t="s">
        <v>4864</v>
      </c>
      <c r="BU34" s="1" t="s">
        <v>37</v>
      </c>
    </row>
    <row r="35" spans="1:73" ht="13.5" customHeight="1">
      <c r="A35" s="6" t="str">
        <f>HYPERLINK("http://kyu.snu.ac.kr/sdhj/index.jsp?type=hj/GK14620_00IM0001_084b.jpg","1729_달서면_084b")</f>
        <v>1729_달서면_084b</v>
      </c>
      <c r="B35" s="1">
        <v>1729</v>
      </c>
      <c r="C35" s="1" t="s">
        <v>5162</v>
      </c>
      <c r="D35" s="1" t="s">
        <v>5163</v>
      </c>
      <c r="E35" s="1">
        <v>34</v>
      </c>
      <c r="F35" s="1">
        <v>1</v>
      </c>
      <c r="G35" s="1" t="s">
        <v>5164</v>
      </c>
      <c r="H35" s="1" t="s">
        <v>5165</v>
      </c>
      <c r="I35" s="1">
        <v>2</v>
      </c>
      <c r="J35" s="1" t="s">
        <v>37</v>
      </c>
      <c r="L35" s="1">
        <v>2</v>
      </c>
      <c r="M35" s="1" t="s">
        <v>4581</v>
      </c>
      <c r="N35" s="1" t="s">
        <v>4582</v>
      </c>
      <c r="O35" s="1" t="s">
        <v>37</v>
      </c>
      <c r="Q35" s="1" t="s">
        <v>37</v>
      </c>
      <c r="S35" s="1" t="s">
        <v>66</v>
      </c>
      <c r="T35" s="1" t="s">
        <v>2467</v>
      </c>
      <c r="Y35" s="1" t="s">
        <v>53</v>
      </c>
      <c r="Z35" s="1" t="s">
        <v>2666</v>
      </c>
      <c r="AA35" s="1" t="s">
        <v>37</v>
      </c>
      <c r="AC35" s="1">
        <v>9</v>
      </c>
      <c r="AD35" s="1" t="s">
        <v>163</v>
      </c>
      <c r="AE35" s="1" t="s">
        <v>3312</v>
      </c>
      <c r="BF35" s="2" t="s">
        <v>37</v>
      </c>
      <c r="BU35" s="1" t="s">
        <v>37</v>
      </c>
    </row>
    <row r="36" spans="1:73" ht="13.5" customHeight="1">
      <c r="A36" s="6" t="str">
        <f>HYPERLINK("http://kyu.snu.ac.kr/sdhj/index.jsp?type=hj/GK14620_00IM0001_084b.jpg","1729_달서면_084b")</f>
        <v>1729_달서면_084b</v>
      </c>
      <c r="B36" s="1">
        <v>1729</v>
      </c>
      <c r="C36" s="1" t="s">
        <v>5166</v>
      </c>
      <c r="D36" s="1" t="s">
        <v>5167</v>
      </c>
      <c r="E36" s="1">
        <v>35</v>
      </c>
      <c r="F36" s="1">
        <v>1</v>
      </c>
      <c r="G36" s="1" t="s">
        <v>5168</v>
      </c>
      <c r="H36" s="1" t="s">
        <v>5169</v>
      </c>
      <c r="I36" s="1">
        <v>2</v>
      </c>
      <c r="J36" s="1" t="s">
        <v>37</v>
      </c>
      <c r="L36" s="1">
        <v>2</v>
      </c>
      <c r="M36" s="1" t="s">
        <v>4581</v>
      </c>
      <c r="N36" s="1" t="s">
        <v>4582</v>
      </c>
      <c r="O36" s="1" t="s">
        <v>37</v>
      </c>
      <c r="Q36" s="1" t="s">
        <v>37</v>
      </c>
      <c r="S36" s="1" t="s">
        <v>66</v>
      </c>
      <c r="T36" s="1" t="s">
        <v>2467</v>
      </c>
      <c r="Y36" s="1" t="s">
        <v>53</v>
      </c>
      <c r="Z36" s="1" t="s">
        <v>2666</v>
      </c>
      <c r="AA36" s="1" t="s">
        <v>37</v>
      </c>
      <c r="AC36" s="1">
        <v>3</v>
      </c>
      <c r="AD36" s="1" t="s">
        <v>98</v>
      </c>
      <c r="AE36" s="1" t="s">
        <v>3331</v>
      </c>
      <c r="AF36" s="2" t="s">
        <v>99</v>
      </c>
      <c r="AG36" s="2" t="s">
        <v>3364</v>
      </c>
      <c r="BF36" s="2" t="s">
        <v>37</v>
      </c>
      <c r="BU36" s="1" t="s">
        <v>37</v>
      </c>
    </row>
    <row r="37" spans="1:73" ht="13.5" customHeight="1">
      <c r="A37" s="6" t="str">
        <f>HYPERLINK("http://kyu.snu.ac.kr/sdhj/index.jsp?type=hj/GK14620_00IM0001_084b.jpg","1729_달서면_084b")</f>
        <v>1729_달서면_084b</v>
      </c>
      <c r="B37" s="1">
        <v>1729</v>
      </c>
      <c r="C37" s="1" t="s">
        <v>5166</v>
      </c>
      <c r="D37" s="1" t="s">
        <v>5167</v>
      </c>
      <c r="E37" s="1">
        <v>36</v>
      </c>
      <c r="F37" s="1">
        <v>1</v>
      </c>
      <c r="G37" s="1" t="s">
        <v>5168</v>
      </c>
      <c r="H37" s="1" t="s">
        <v>5169</v>
      </c>
      <c r="I37" s="1">
        <v>2</v>
      </c>
      <c r="J37" s="1" t="s">
        <v>37</v>
      </c>
      <c r="L37" s="1">
        <v>2</v>
      </c>
      <c r="M37" s="1" t="s">
        <v>4581</v>
      </c>
      <c r="N37" s="1" t="s">
        <v>4582</v>
      </c>
      <c r="O37" s="1" t="s">
        <v>37</v>
      </c>
      <c r="Q37" s="1" t="s">
        <v>37</v>
      </c>
      <c r="S37" s="1" t="s">
        <v>112</v>
      </c>
      <c r="T37" s="1" t="s">
        <v>2473</v>
      </c>
      <c r="Y37" s="1" t="s">
        <v>190</v>
      </c>
      <c r="Z37" s="1" t="s">
        <v>2723</v>
      </c>
      <c r="AA37" s="1" t="s">
        <v>37</v>
      </c>
      <c r="AC37" s="1">
        <v>1</v>
      </c>
      <c r="AD37" s="1" t="s">
        <v>191</v>
      </c>
      <c r="AE37" s="1" t="s">
        <v>3343</v>
      </c>
      <c r="BF37" s="2" t="s">
        <v>37</v>
      </c>
      <c r="BU37" s="1" t="s">
        <v>37</v>
      </c>
    </row>
    <row r="38" spans="1:73" ht="13.5" customHeight="1">
      <c r="A38" s="6" t="str">
        <f>HYPERLINK("http://kyu.snu.ac.kr/sdhj/index.jsp?type=hj/GK14620_00IM0001_084b.jpg","1729_달서면_084b")</f>
        <v>1729_달서면_084b</v>
      </c>
      <c r="B38" s="1">
        <v>1729</v>
      </c>
      <c r="C38" s="1" t="s">
        <v>5166</v>
      </c>
      <c r="D38" s="1" t="s">
        <v>5167</v>
      </c>
      <c r="E38" s="1">
        <v>37</v>
      </c>
      <c r="F38" s="1">
        <v>1</v>
      </c>
      <c r="G38" s="1" t="s">
        <v>5168</v>
      </c>
      <c r="H38" s="1" t="s">
        <v>5169</v>
      </c>
      <c r="I38" s="1">
        <v>2</v>
      </c>
      <c r="J38" s="1" t="s">
        <v>37</v>
      </c>
      <c r="L38" s="1">
        <v>3</v>
      </c>
      <c r="M38" s="1" t="s">
        <v>4583</v>
      </c>
      <c r="N38" s="1" t="s">
        <v>4584</v>
      </c>
      <c r="O38" s="1" t="s">
        <v>37</v>
      </c>
      <c r="Q38" s="1" t="s">
        <v>37</v>
      </c>
      <c r="S38" s="1" t="s">
        <v>37</v>
      </c>
      <c r="T38" s="1" t="s">
        <v>5170</v>
      </c>
      <c r="U38" s="1" t="s">
        <v>192</v>
      </c>
      <c r="V38" s="1" t="s">
        <v>2547</v>
      </c>
      <c r="W38" s="1" t="s">
        <v>172</v>
      </c>
      <c r="X38" s="1" t="s">
        <v>2641</v>
      </c>
      <c r="Y38" s="1" t="s">
        <v>193</v>
      </c>
      <c r="Z38" s="1" t="s">
        <v>3283</v>
      </c>
      <c r="AA38" s="1" t="s">
        <v>37</v>
      </c>
      <c r="AC38" s="1">
        <v>71</v>
      </c>
      <c r="AD38" s="1" t="s">
        <v>194</v>
      </c>
      <c r="AE38" s="1" t="s">
        <v>3317</v>
      </c>
      <c r="AJ38" s="1" t="s">
        <v>17</v>
      </c>
      <c r="AK38" s="1" t="s">
        <v>3436</v>
      </c>
      <c r="AL38" s="1" t="s">
        <v>175</v>
      </c>
      <c r="AM38" s="1" t="s">
        <v>3409</v>
      </c>
      <c r="AT38" s="1" t="s">
        <v>73</v>
      </c>
      <c r="AU38" s="1" t="s">
        <v>3512</v>
      </c>
      <c r="AV38" s="1" t="s">
        <v>195</v>
      </c>
      <c r="AW38" s="1" t="s">
        <v>3806</v>
      </c>
      <c r="AX38" s="1" t="s">
        <v>73</v>
      </c>
      <c r="AY38" s="1" t="s">
        <v>3512</v>
      </c>
      <c r="AZ38" s="1" t="s">
        <v>196</v>
      </c>
      <c r="BA38" s="1" t="s">
        <v>3808</v>
      </c>
      <c r="BF38" s="2" t="s">
        <v>37</v>
      </c>
      <c r="BG38" s="1" t="s">
        <v>177</v>
      </c>
      <c r="BH38" s="1" t="s">
        <v>3901</v>
      </c>
      <c r="BI38" s="1" t="s">
        <v>197</v>
      </c>
      <c r="BJ38" s="1" t="s">
        <v>3199</v>
      </c>
      <c r="BK38" s="1" t="s">
        <v>73</v>
      </c>
      <c r="BL38" s="1" t="s">
        <v>3512</v>
      </c>
      <c r="BM38" s="1" t="s">
        <v>198</v>
      </c>
      <c r="BN38" s="1" t="s">
        <v>2509</v>
      </c>
      <c r="BO38" s="1" t="s">
        <v>47</v>
      </c>
      <c r="BP38" s="1" t="s">
        <v>3513</v>
      </c>
      <c r="BQ38" s="1" t="s">
        <v>199</v>
      </c>
      <c r="BR38" s="1" t="s">
        <v>4914</v>
      </c>
      <c r="BS38" s="1" t="s">
        <v>200</v>
      </c>
      <c r="BT38" s="1" t="s">
        <v>3476</v>
      </c>
      <c r="BU38" s="1" t="s">
        <v>37</v>
      </c>
    </row>
    <row r="39" spans="1:73" ht="13.5" customHeight="1">
      <c r="A39" s="6" t="str">
        <f>HYPERLINK("http://kyu.snu.ac.kr/sdhj/index.jsp?type=hj/GK14620_00IM0001_084b.jpg","1729_달서면_084b")</f>
        <v>1729_달서면_084b</v>
      </c>
      <c r="B39" s="1">
        <v>1729</v>
      </c>
      <c r="C39" s="1" t="s">
        <v>5114</v>
      </c>
      <c r="D39" s="1" t="s">
        <v>5115</v>
      </c>
      <c r="E39" s="1">
        <v>38</v>
      </c>
      <c r="F39" s="1">
        <v>1</v>
      </c>
      <c r="G39" s="1" t="s">
        <v>5116</v>
      </c>
      <c r="H39" s="1" t="s">
        <v>5117</v>
      </c>
      <c r="I39" s="1">
        <v>2</v>
      </c>
      <c r="J39" s="1" t="s">
        <v>37</v>
      </c>
      <c r="L39" s="1">
        <v>3</v>
      </c>
      <c r="M39" s="1" t="s">
        <v>4583</v>
      </c>
      <c r="N39" s="1" t="s">
        <v>4584</v>
      </c>
      <c r="O39" s="1" t="s">
        <v>37</v>
      </c>
      <c r="Q39" s="1" t="s">
        <v>37</v>
      </c>
      <c r="S39" s="1" t="s">
        <v>80</v>
      </c>
      <c r="T39" s="1" t="s">
        <v>2469</v>
      </c>
      <c r="W39" s="1" t="s">
        <v>201</v>
      </c>
      <c r="X39" s="1" t="s">
        <v>2653</v>
      </c>
      <c r="Y39" s="1" t="s">
        <v>202</v>
      </c>
      <c r="Z39" s="1" t="s">
        <v>2671</v>
      </c>
      <c r="AA39" s="1" t="s">
        <v>37</v>
      </c>
      <c r="AC39" s="1">
        <v>71</v>
      </c>
      <c r="AD39" s="1" t="s">
        <v>194</v>
      </c>
      <c r="AE39" s="1" t="s">
        <v>3317</v>
      </c>
      <c r="AJ39" s="1" t="s">
        <v>203</v>
      </c>
      <c r="AK39" s="1" t="s">
        <v>3437</v>
      </c>
      <c r="AL39" s="1" t="s">
        <v>181</v>
      </c>
      <c r="AM39" s="1" t="s">
        <v>3417</v>
      </c>
      <c r="AT39" s="1" t="s">
        <v>185</v>
      </c>
      <c r="AU39" s="1" t="s">
        <v>2515</v>
      </c>
      <c r="AV39" s="1" t="s">
        <v>204</v>
      </c>
      <c r="AW39" s="1" t="s">
        <v>3805</v>
      </c>
      <c r="BF39" s="2" t="s">
        <v>37</v>
      </c>
      <c r="BG39" s="1" t="s">
        <v>185</v>
      </c>
      <c r="BH39" s="1" t="s">
        <v>2515</v>
      </c>
      <c r="BI39" s="1" t="s">
        <v>205</v>
      </c>
      <c r="BJ39" s="1" t="s">
        <v>4077</v>
      </c>
      <c r="BK39" s="1" t="s">
        <v>206</v>
      </c>
      <c r="BL39" s="1" t="s">
        <v>4116</v>
      </c>
      <c r="BM39" s="1" t="s">
        <v>207</v>
      </c>
      <c r="BN39" s="1" t="s">
        <v>4276</v>
      </c>
      <c r="BO39" s="1" t="s">
        <v>73</v>
      </c>
      <c r="BP39" s="1" t="s">
        <v>3512</v>
      </c>
      <c r="BQ39" s="1" t="s">
        <v>208</v>
      </c>
      <c r="BR39" s="1" t="s">
        <v>4897</v>
      </c>
      <c r="BS39" s="1" t="s">
        <v>209</v>
      </c>
      <c r="BT39" s="1" t="s">
        <v>3400</v>
      </c>
      <c r="BU39" s="1" t="s">
        <v>37</v>
      </c>
    </row>
    <row r="40" spans="1:73" ht="13.5" customHeight="1">
      <c r="A40" s="6" t="str">
        <f>HYPERLINK("http://kyu.snu.ac.kr/sdhj/index.jsp?type=hj/GK14620_00IM0001_084b.jpg","1729_달서면_084b")</f>
        <v>1729_달서면_084b</v>
      </c>
      <c r="B40" s="1">
        <v>1729</v>
      </c>
      <c r="C40" s="1" t="s">
        <v>5171</v>
      </c>
      <c r="D40" s="1" t="s">
        <v>5172</v>
      </c>
      <c r="E40" s="1">
        <v>39</v>
      </c>
      <c r="F40" s="1">
        <v>1</v>
      </c>
      <c r="G40" s="1" t="s">
        <v>5173</v>
      </c>
      <c r="H40" s="1" t="s">
        <v>5174</v>
      </c>
      <c r="I40" s="1">
        <v>2</v>
      </c>
      <c r="J40" s="1" t="s">
        <v>37</v>
      </c>
      <c r="L40" s="1">
        <v>3</v>
      </c>
      <c r="M40" s="1" t="s">
        <v>4583</v>
      </c>
      <c r="N40" s="1" t="s">
        <v>4584</v>
      </c>
      <c r="O40" s="1" t="s">
        <v>37</v>
      </c>
      <c r="Q40" s="1" t="s">
        <v>37</v>
      </c>
      <c r="S40" s="1" t="s">
        <v>90</v>
      </c>
      <c r="T40" s="1" t="s">
        <v>2472</v>
      </c>
      <c r="U40" s="1" t="s">
        <v>192</v>
      </c>
      <c r="V40" s="1" t="s">
        <v>2547</v>
      </c>
      <c r="Y40" s="1" t="s">
        <v>210</v>
      </c>
      <c r="Z40" s="1" t="s">
        <v>3282</v>
      </c>
      <c r="AA40" s="1" t="s">
        <v>37</v>
      </c>
      <c r="AC40" s="1">
        <v>42</v>
      </c>
      <c r="AD40" s="1" t="s">
        <v>41</v>
      </c>
      <c r="AE40" s="1" t="s">
        <v>3318</v>
      </c>
      <c r="BF40" s="2" t="s">
        <v>37</v>
      </c>
      <c r="BU40" s="1" t="s">
        <v>37</v>
      </c>
    </row>
    <row r="41" spans="1:73" ht="13.5" customHeight="1">
      <c r="A41" s="6" t="str">
        <f>HYPERLINK("http://kyu.snu.ac.kr/sdhj/index.jsp?type=hj/GK14620_00IM0001_084b.jpg","1729_달서면_084b")</f>
        <v>1729_달서면_084b</v>
      </c>
      <c r="B41" s="1">
        <v>1729</v>
      </c>
      <c r="C41" s="1" t="s">
        <v>5175</v>
      </c>
      <c r="D41" s="1" t="s">
        <v>5176</v>
      </c>
      <c r="E41" s="1">
        <v>40</v>
      </c>
      <c r="F41" s="1">
        <v>1</v>
      </c>
      <c r="G41" s="1" t="s">
        <v>5177</v>
      </c>
      <c r="H41" s="1" t="s">
        <v>5178</v>
      </c>
      <c r="I41" s="1">
        <v>2</v>
      </c>
      <c r="J41" s="1" t="s">
        <v>37</v>
      </c>
      <c r="L41" s="1">
        <v>3</v>
      </c>
      <c r="M41" s="1" t="s">
        <v>4583</v>
      </c>
      <c r="N41" s="1" t="s">
        <v>4584</v>
      </c>
      <c r="O41" s="1" t="s">
        <v>37</v>
      </c>
      <c r="Q41" s="1" t="s">
        <v>37</v>
      </c>
      <c r="S41" s="1" t="s">
        <v>112</v>
      </c>
      <c r="T41" s="1" t="s">
        <v>2473</v>
      </c>
      <c r="U41" s="1" t="s">
        <v>164</v>
      </c>
      <c r="V41" s="1" t="s">
        <v>2619</v>
      </c>
      <c r="Y41" s="1" t="s">
        <v>211</v>
      </c>
      <c r="Z41" s="1" t="s">
        <v>3281</v>
      </c>
      <c r="AA41" s="1" t="s">
        <v>37</v>
      </c>
      <c r="AC41" s="1">
        <v>38</v>
      </c>
      <c r="AD41" s="1" t="s">
        <v>212</v>
      </c>
      <c r="AE41" s="1" t="s">
        <v>3355</v>
      </c>
      <c r="AG41" s="2" t="s">
        <v>3364</v>
      </c>
      <c r="BF41" s="2" t="s">
        <v>37</v>
      </c>
      <c r="BU41" s="1" t="s">
        <v>37</v>
      </c>
    </row>
    <row r="42" spans="1:73" ht="13.5" customHeight="1">
      <c r="A42" s="6" t="str">
        <f>HYPERLINK("http://kyu.snu.ac.kr/sdhj/index.jsp?type=hj/GK14620_00IM0001_084b.jpg","1729_달서면_084b")</f>
        <v>1729_달서면_084b</v>
      </c>
      <c r="B42" s="1">
        <v>1729</v>
      </c>
      <c r="C42" s="1" t="s">
        <v>5175</v>
      </c>
      <c r="D42" s="1" t="s">
        <v>5176</v>
      </c>
      <c r="E42" s="1">
        <v>41</v>
      </c>
      <c r="F42" s="1">
        <v>1</v>
      </c>
      <c r="G42" s="1" t="s">
        <v>5177</v>
      </c>
      <c r="H42" s="1" t="s">
        <v>5178</v>
      </c>
      <c r="I42" s="1">
        <v>2</v>
      </c>
      <c r="J42" s="1" t="s">
        <v>37</v>
      </c>
      <c r="L42" s="1">
        <v>3</v>
      </c>
      <c r="M42" s="1" t="s">
        <v>4583</v>
      </c>
      <c r="N42" s="1" t="s">
        <v>4584</v>
      </c>
      <c r="O42" s="1" t="s">
        <v>37</v>
      </c>
      <c r="Q42" s="1" t="s">
        <v>37</v>
      </c>
      <c r="S42" s="1" t="s">
        <v>140</v>
      </c>
      <c r="T42" s="1" t="s">
        <v>2471</v>
      </c>
      <c r="W42" s="1" t="s">
        <v>213</v>
      </c>
      <c r="X42" s="1" t="s">
        <v>2633</v>
      </c>
      <c r="Y42" s="1" t="s">
        <v>202</v>
      </c>
      <c r="Z42" s="1" t="s">
        <v>2671</v>
      </c>
      <c r="AA42" s="1" t="s">
        <v>37</v>
      </c>
      <c r="AC42" s="1">
        <v>39</v>
      </c>
      <c r="AD42" s="1" t="s">
        <v>214</v>
      </c>
      <c r="AE42" s="1" t="s">
        <v>3350</v>
      </c>
      <c r="AF42" s="2" t="s">
        <v>5028</v>
      </c>
      <c r="AG42" s="2" t="s">
        <v>5043</v>
      </c>
      <c r="AJ42" s="1" t="s">
        <v>203</v>
      </c>
      <c r="AK42" s="1" t="s">
        <v>3437</v>
      </c>
      <c r="AL42" s="1" t="s">
        <v>215</v>
      </c>
      <c r="AM42" s="1" t="s">
        <v>3465</v>
      </c>
      <c r="BF42" s="2" t="s">
        <v>37</v>
      </c>
      <c r="BU42" s="1" t="s">
        <v>37</v>
      </c>
    </row>
    <row r="43" spans="1:73" ht="13.5" customHeight="1">
      <c r="A43" s="6" t="str">
        <f>HYPERLINK("http://kyu.snu.ac.kr/sdhj/index.jsp?type=hj/GK14620_00IM0001_084b.jpg","1729_달서면_084b")</f>
        <v>1729_달서면_084b</v>
      </c>
      <c r="B43" s="1">
        <v>1729</v>
      </c>
      <c r="C43" s="1" t="s">
        <v>5175</v>
      </c>
      <c r="D43" s="1" t="s">
        <v>5176</v>
      </c>
      <c r="E43" s="1">
        <v>42</v>
      </c>
      <c r="F43" s="1">
        <v>1</v>
      </c>
      <c r="G43" s="1" t="s">
        <v>5177</v>
      </c>
      <c r="H43" s="1" t="s">
        <v>5178</v>
      </c>
      <c r="I43" s="1">
        <v>2</v>
      </c>
      <c r="J43" s="1" t="s">
        <v>37</v>
      </c>
      <c r="L43" s="1">
        <v>3</v>
      </c>
      <c r="M43" s="1" t="s">
        <v>4583</v>
      </c>
      <c r="N43" s="1" t="s">
        <v>4584</v>
      </c>
      <c r="O43" s="1" t="s">
        <v>37</v>
      </c>
      <c r="Q43" s="1" t="s">
        <v>37</v>
      </c>
      <c r="S43" s="1" t="s">
        <v>216</v>
      </c>
      <c r="T43" s="1" t="s">
        <v>2479</v>
      </c>
      <c r="AA43" s="1" t="s">
        <v>37</v>
      </c>
      <c r="AC43" s="1">
        <v>11</v>
      </c>
      <c r="AD43" s="1" t="s">
        <v>194</v>
      </c>
      <c r="AE43" s="1" t="s">
        <v>3317</v>
      </c>
      <c r="BF43" s="2" t="s">
        <v>37</v>
      </c>
      <c r="BU43" s="1" t="s">
        <v>37</v>
      </c>
    </row>
    <row r="44" spans="1:73" ht="13.5" customHeight="1">
      <c r="A44" s="6" t="str">
        <f>HYPERLINK("http://kyu.snu.ac.kr/sdhj/index.jsp?type=hj/GK14620_00IM0001_084b.jpg","1729_달서면_084b")</f>
        <v>1729_달서면_084b</v>
      </c>
      <c r="B44" s="1">
        <v>1729</v>
      </c>
      <c r="C44" s="1" t="s">
        <v>5175</v>
      </c>
      <c r="D44" s="1" t="s">
        <v>5176</v>
      </c>
      <c r="E44" s="1">
        <v>43</v>
      </c>
      <c r="F44" s="1">
        <v>1</v>
      </c>
      <c r="G44" s="1" t="s">
        <v>5177</v>
      </c>
      <c r="H44" s="1" t="s">
        <v>5178</v>
      </c>
      <c r="I44" s="1">
        <v>2</v>
      </c>
      <c r="J44" s="1" t="s">
        <v>37</v>
      </c>
      <c r="L44" s="1">
        <v>3</v>
      </c>
      <c r="M44" s="1" t="s">
        <v>4583</v>
      </c>
      <c r="N44" s="1" t="s">
        <v>4584</v>
      </c>
      <c r="O44" s="1" t="s">
        <v>37</v>
      </c>
      <c r="Q44" s="1" t="s">
        <v>37</v>
      </c>
      <c r="S44" s="1" t="s">
        <v>216</v>
      </c>
      <c r="T44" s="1" t="s">
        <v>2479</v>
      </c>
      <c r="AA44" s="1" t="s">
        <v>37</v>
      </c>
      <c r="AC44" s="1" t="s">
        <v>37</v>
      </c>
      <c r="AD44" s="1" t="s">
        <v>37</v>
      </c>
      <c r="AF44" s="2" t="s">
        <v>217</v>
      </c>
      <c r="AG44" s="2" t="s">
        <v>2659</v>
      </c>
      <c r="BF44" s="2" t="s">
        <v>37</v>
      </c>
      <c r="BU44" s="1" t="s">
        <v>37</v>
      </c>
    </row>
    <row r="45" spans="1:73" ht="13.5" customHeight="1">
      <c r="A45" s="6" t="str">
        <f>HYPERLINK("http://kyu.snu.ac.kr/sdhj/index.jsp?type=hj/GK14620_00IM0001_084b.jpg","1729_달서면_084b")</f>
        <v>1729_달서면_084b</v>
      </c>
      <c r="B45" s="1">
        <v>1729</v>
      </c>
      <c r="C45" s="1" t="s">
        <v>5175</v>
      </c>
      <c r="D45" s="1" t="s">
        <v>5176</v>
      </c>
      <c r="E45" s="1">
        <v>44</v>
      </c>
      <c r="F45" s="1">
        <v>1</v>
      </c>
      <c r="G45" s="1" t="s">
        <v>5177</v>
      </c>
      <c r="H45" s="1" t="s">
        <v>5178</v>
      </c>
      <c r="I45" s="1">
        <v>2</v>
      </c>
      <c r="J45" s="1" t="s">
        <v>37</v>
      </c>
      <c r="L45" s="1">
        <v>3</v>
      </c>
      <c r="M45" s="1" t="s">
        <v>4583</v>
      </c>
      <c r="N45" s="1" t="s">
        <v>4584</v>
      </c>
      <c r="O45" s="1" t="s">
        <v>37</v>
      </c>
      <c r="Q45" s="1" t="s">
        <v>37</v>
      </c>
      <c r="S45" s="1" t="s">
        <v>216</v>
      </c>
      <c r="T45" s="1" t="s">
        <v>2479</v>
      </c>
      <c r="AA45" s="1" t="s">
        <v>37</v>
      </c>
      <c r="AC45" s="1">
        <v>19</v>
      </c>
      <c r="AD45" s="1" t="s">
        <v>218</v>
      </c>
      <c r="AE45" s="1" t="s">
        <v>3324</v>
      </c>
      <c r="AF45" s="2" t="s">
        <v>99</v>
      </c>
      <c r="AG45" s="2" t="s">
        <v>3364</v>
      </c>
      <c r="BF45" s="2" t="s">
        <v>37</v>
      </c>
      <c r="BU45" s="1" t="s">
        <v>37</v>
      </c>
    </row>
    <row r="46" spans="1:73" ht="13.5" customHeight="1">
      <c r="A46" s="6" t="str">
        <f>HYPERLINK("http://kyu.snu.ac.kr/sdhj/index.jsp?type=hj/GK14620_00IM0001_084b.jpg","1729_달서면_084b")</f>
        <v>1729_달서면_084b</v>
      </c>
      <c r="B46" s="1">
        <v>1729</v>
      </c>
      <c r="C46" s="1" t="s">
        <v>5175</v>
      </c>
      <c r="D46" s="1" t="s">
        <v>5176</v>
      </c>
      <c r="E46" s="1">
        <v>45</v>
      </c>
      <c r="F46" s="1">
        <v>1</v>
      </c>
      <c r="G46" s="1" t="s">
        <v>5177</v>
      </c>
      <c r="H46" s="1" t="s">
        <v>5178</v>
      </c>
      <c r="I46" s="1">
        <v>2</v>
      </c>
      <c r="J46" s="1" t="s">
        <v>37</v>
      </c>
      <c r="L46" s="1">
        <v>4</v>
      </c>
      <c r="M46" s="1" t="s">
        <v>4585</v>
      </c>
      <c r="N46" s="1" t="s">
        <v>4586</v>
      </c>
      <c r="O46" s="1" t="s">
        <v>37</v>
      </c>
      <c r="Q46" s="1" t="s">
        <v>37</v>
      </c>
      <c r="S46" s="1" t="s">
        <v>37</v>
      </c>
      <c r="T46" s="1" t="s">
        <v>5179</v>
      </c>
      <c r="U46" s="1" t="s">
        <v>219</v>
      </c>
      <c r="V46" s="1" t="s">
        <v>2626</v>
      </c>
      <c r="W46" s="1" t="s">
        <v>220</v>
      </c>
      <c r="X46" s="1" t="s">
        <v>2649</v>
      </c>
      <c r="Y46" s="1" t="s">
        <v>221</v>
      </c>
      <c r="Z46" s="1" t="s">
        <v>3280</v>
      </c>
      <c r="AA46" s="1" t="s">
        <v>37</v>
      </c>
      <c r="AC46" s="1">
        <v>83</v>
      </c>
      <c r="AD46" s="1" t="s">
        <v>168</v>
      </c>
      <c r="AE46" s="1" t="s">
        <v>3308</v>
      </c>
      <c r="AJ46" s="1" t="s">
        <v>17</v>
      </c>
      <c r="AK46" s="1" t="s">
        <v>3436</v>
      </c>
      <c r="AL46" s="1" t="s">
        <v>89</v>
      </c>
      <c r="AM46" s="1" t="s">
        <v>3457</v>
      </c>
      <c r="AT46" s="1" t="s">
        <v>222</v>
      </c>
      <c r="AU46" s="1" t="s">
        <v>3524</v>
      </c>
      <c r="AV46" s="1" t="s">
        <v>5180</v>
      </c>
      <c r="AW46" s="1" t="s">
        <v>3804</v>
      </c>
      <c r="BF46" s="2" t="s">
        <v>37</v>
      </c>
      <c r="BG46" s="1" t="s">
        <v>223</v>
      </c>
      <c r="BH46" s="1" t="s">
        <v>3879</v>
      </c>
      <c r="BI46" s="1" t="s">
        <v>224</v>
      </c>
      <c r="BJ46" s="1" t="s">
        <v>3936</v>
      </c>
      <c r="BK46" s="1" t="s">
        <v>225</v>
      </c>
      <c r="BL46" s="1" t="s">
        <v>3892</v>
      </c>
      <c r="BM46" s="1" t="s">
        <v>226</v>
      </c>
      <c r="BN46" s="1" t="s">
        <v>4151</v>
      </c>
      <c r="BO46" s="1" t="s">
        <v>227</v>
      </c>
      <c r="BP46" s="1" t="s">
        <v>4890</v>
      </c>
      <c r="BQ46" s="1" t="s">
        <v>228</v>
      </c>
      <c r="BR46" s="1" t="s">
        <v>4372</v>
      </c>
      <c r="BS46" s="1" t="s">
        <v>229</v>
      </c>
      <c r="BT46" s="1" t="s">
        <v>3477</v>
      </c>
      <c r="BU46" s="1" t="s">
        <v>37</v>
      </c>
    </row>
    <row r="47" spans="1:73" ht="13.5" customHeight="1">
      <c r="A47" s="6" t="str">
        <f>HYPERLINK("http://kyu.snu.ac.kr/sdhj/index.jsp?type=hj/GK14620_00IM0001_084b.jpg","1729_달서면_084b")</f>
        <v>1729_달서면_084b</v>
      </c>
      <c r="B47" s="1">
        <v>1729</v>
      </c>
      <c r="C47" s="1" t="s">
        <v>5181</v>
      </c>
      <c r="D47" s="1" t="s">
        <v>5182</v>
      </c>
      <c r="E47" s="1">
        <v>46</v>
      </c>
      <c r="F47" s="1">
        <v>1</v>
      </c>
      <c r="G47" s="1" t="s">
        <v>5183</v>
      </c>
      <c r="H47" s="1" t="s">
        <v>5184</v>
      </c>
      <c r="I47" s="1">
        <v>2</v>
      </c>
      <c r="J47" s="1" t="s">
        <v>37</v>
      </c>
      <c r="L47" s="1">
        <v>4</v>
      </c>
      <c r="M47" s="1" t="s">
        <v>4585</v>
      </c>
      <c r="N47" s="1" t="s">
        <v>4586</v>
      </c>
      <c r="O47" s="1" t="s">
        <v>37</v>
      </c>
      <c r="Q47" s="1" t="s">
        <v>37</v>
      </c>
      <c r="S47" s="1" t="s">
        <v>80</v>
      </c>
      <c r="T47" s="1" t="s">
        <v>2469</v>
      </c>
      <c r="W47" s="1" t="s">
        <v>182</v>
      </c>
      <c r="X47" s="1" t="s">
        <v>2646</v>
      </c>
      <c r="Y47" s="1" t="s">
        <v>53</v>
      </c>
      <c r="Z47" s="1" t="s">
        <v>2666</v>
      </c>
      <c r="AA47" s="1" t="s">
        <v>37</v>
      </c>
      <c r="AC47" s="1">
        <v>64</v>
      </c>
      <c r="AD47" s="1" t="s">
        <v>54</v>
      </c>
      <c r="AE47" s="1" t="s">
        <v>3309</v>
      </c>
      <c r="AJ47" s="1" t="s">
        <v>17</v>
      </c>
      <c r="AK47" s="1" t="s">
        <v>3436</v>
      </c>
      <c r="AL47" s="1" t="s">
        <v>184</v>
      </c>
      <c r="AM47" s="1" t="s">
        <v>3449</v>
      </c>
      <c r="AT47" s="1" t="s">
        <v>106</v>
      </c>
      <c r="AU47" s="1" t="s">
        <v>2513</v>
      </c>
      <c r="AV47" s="1" t="s">
        <v>230</v>
      </c>
      <c r="AW47" s="1" t="s">
        <v>3803</v>
      </c>
      <c r="BF47" s="2" t="s">
        <v>37</v>
      </c>
      <c r="BG47" s="1" t="s">
        <v>47</v>
      </c>
      <c r="BH47" s="1" t="s">
        <v>3513</v>
      </c>
      <c r="BI47" s="1" t="s">
        <v>231</v>
      </c>
      <c r="BJ47" s="1" t="s">
        <v>4076</v>
      </c>
      <c r="BK47" s="1" t="s">
        <v>149</v>
      </c>
      <c r="BL47" s="1" t="s">
        <v>2514</v>
      </c>
      <c r="BM47" s="1" t="s">
        <v>232</v>
      </c>
      <c r="BN47" s="1" t="s">
        <v>4275</v>
      </c>
      <c r="BO47" s="1" t="s">
        <v>233</v>
      </c>
      <c r="BP47" s="1" t="s">
        <v>3518</v>
      </c>
      <c r="BQ47" s="1" t="s">
        <v>234</v>
      </c>
      <c r="BR47" s="1" t="s">
        <v>4991</v>
      </c>
      <c r="BS47" s="1" t="s">
        <v>50</v>
      </c>
      <c r="BT47" s="1" t="s">
        <v>4864</v>
      </c>
      <c r="BU47" s="1" t="s">
        <v>37</v>
      </c>
    </row>
    <row r="48" spans="1:73" ht="13.5" customHeight="1">
      <c r="A48" s="6" t="str">
        <f>HYPERLINK("http://kyu.snu.ac.kr/sdhj/index.jsp?type=hj/GK14620_00IM0001_084b.jpg","1729_달서면_084b")</f>
        <v>1729_달서면_084b</v>
      </c>
      <c r="B48" s="1">
        <v>1729</v>
      </c>
      <c r="C48" s="1" t="s">
        <v>5185</v>
      </c>
      <c r="D48" s="1" t="s">
        <v>5186</v>
      </c>
      <c r="E48" s="1">
        <v>47</v>
      </c>
      <c r="F48" s="1">
        <v>1</v>
      </c>
      <c r="G48" s="1" t="s">
        <v>5187</v>
      </c>
      <c r="H48" s="1" t="s">
        <v>5188</v>
      </c>
      <c r="I48" s="1">
        <v>2</v>
      </c>
      <c r="J48" s="1" t="s">
        <v>37</v>
      </c>
      <c r="L48" s="1">
        <v>4</v>
      </c>
      <c r="M48" s="1" t="s">
        <v>4585</v>
      </c>
      <c r="N48" s="1" t="s">
        <v>4586</v>
      </c>
      <c r="O48" s="1" t="s">
        <v>37</v>
      </c>
      <c r="Q48" s="1" t="s">
        <v>37</v>
      </c>
      <c r="S48" s="1" t="s">
        <v>64</v>
      </c>
      <c r="T48" s="1" t="s">
        <v>2470</v>
      </c>
      <c r="AA48" s="1" t="s">
        <v>37</v>
      </c>
      <c r="AC48" s="1">
        <v>21</v>
      </c>
      <c r="AD48" s="1" t="s">
        <v>93</v>
      </c>
      <c r="AE48" s="1" t="s">
        <v>3347</v>
      </c>
      <c r="BF48" s="2" t="s">
        <v>37</v>
      </c>
      <c r="BU48" s="1" t="s">
        <v>37</v>
      </c>
    </row>
    <row r="49" spans="1:73" ht="13.5" customHeight="1">
      <c r="A49" s="6" t="str">
        <f>HYPERLINK("http://kyu.snu.ac.kr/sdhj/index.jsp?type=hj/GK14620_00IM0001_084b.jpg","1729_달서면_084b")</f>
        <v>1729_달서면_084b</v>
      </c>
      <c r="B49" s="1">
        <v>1729</v>
      </c>
      <c r="C49" s="1" t="s">
        <v>5189</v>
      </c>
      <c r="D49" s="1" t="s">
        <v>5190</v>
      </c>
      <c r="E49" s="1">
        <v>48</v>
      </c>
      <c r="F49" s="1">
        <v>1</v>
      </c>
      <c r="G49" s="1" t="s">
        <v>5191</v>
      </c>
      <c r="H49" s="1" t="s">
        <v>5192</v>
      </c>
      <c r="I49" s="1">
        <v>2</v>
      </c>
      <c r="J49" s="1" t="s">
        <v>37</v>
      </c>
      <c r="L49" s="1">
        <v>4</v>
      </c>
      <c r="M49" s="1" t="s">
        <v>4585</v>
      </c>
      <c r="N49" s="1" t="s">
        <v>4586</v>
      </c>
      <c r="O49" s="1" t="s">
        <v>37</v>
      </c>
      <c r="Q49" s="1" t="s">
        <v>37</v>
      </c>
      <c r="S49" s="1" t="s">
        <v>66</v>
      </c>
      <c r="T49" s="1" t="s">
        <v>2467</v>
      </c>
      <c r="AA49" s="1" t="s">
        <v>37</v>
      </c>
      <c r="AC49" s="1">
        <v>17</v>
      </c>
      <c r="AD49" s="1" t="s">
        <v>235</v>
      </c>
      <c r="AE49" s="1" t="s">
        <v>3336</v>
      </c>
      <c r="BF49" s="2" t="s">
        <v>37</v>
      </c>
      <c r="BU49" s="1" t="s">
        <v>37</v>
      </c>
    </row>
    <row r="50" spans="1:73" ht="13.5" customHeight="1">
      <c r="A50" s="6" t="str">
        <f>HYPERLINK("http://kyu.snu.ac.kr/sdhj/index.jsp?type=hj/GK14620_00IM0001_084b.jpg","1729_달서면_084b")</f>
        <v>1729_달서면_084b</v>
      </c>
      <c r="B50" s="1">
        <v>1729</v>
      </c>
      <c r="C50" s="1" t="s">
        <v>5189</v>
      </c>
      <c r="D50" s="1" t="s">
        <v>5190</v>
      </c>
      <c r="E50" s="1">
        <v>49</v>
      </c>
      <c r="F50" s="1">
        <v>1</v>
      </c>
      <c r="G50" s="1" t="s">
        <v>5191</v>
      </c>
      <c r="H50" s="1" t="s">
        <v>5192</v>
      </c>
      <c r="I50" s="1">
        <v>2</v>
      </c>
      <c r="J50" s="1" t="s">
        <v>37</v>
      </c>
      <c r="L50" s="1">
        <v>5</v>
      </c>
      <c r="M50" s="1" t="s">
        <v>5193</v>
      </c>
      <c r="N50" s="1" t="s">
        <v>3279</v>
      </c>
      <c r="O50" s="1" t="s">
        <v>37</v>
      </c>
      <c r="Q50" s="1" t="s">
        <v>37</v>
      </c>
      <c r="S50" s="1" t="s">
        <v>37</v>
      </c>
      <c r="T50" s="1" t="s">
        <v>5179</v>
      </c>
      <c r="U50" s="1" t="s">
        <v>236</v>
      </c>
      <c r="V50" s="1" t="s">
        <v>2519</v>
      </c>
      <c r="Y50" s="1" t="s">
        <v>4482</v>
      </c>
      <c r="Z50" s="1" t="s">
        <v>3279</v>
      </c>
      <c r="AA50" s="1" t="s">
        <v>37</v>
      </c>
      <c r="AC50" s="1">
        <v>77</v>
      </c>
      <c r="AD50" s="1" t="s">
        <v>235</v>
      </c>
      <c r="AE50" s="1" t="s">
        <v>3336</v>
      </c>
      <c r="AJ50" s="1" t="s">
        <v>17</v>
      </c>
      <c r="AK50" s="1" t="s">
        <v>3436</v>
      </c>
      <c r="AL50" s="1" t="s">
        <v>181</v>
      </c>
      <c r="AM50" s="1" t="s">
        <v>3417</v>
      </c>
      <c r="AT50" s="1" t="s">
        <v>62</v>
      </c>
      <c r="AU50" s="1" t="s">
        <v>3514</v>
      </c>
      <c r="AV50" s="1" t="s">
        <v>237</v>
      </c>
      <c r="AW50" s="1" t="s">
        <v>3802</v>
      </c>
      <c r="BF50" s="2" t="s">
        <v>37</v>
      </c>
      <c r="BG50" s="1" t="s">
        <v>62</v>
      </c>
      <c r="BH50" s="1" t="s">
        <v>3514</v>
      </c>
      <c r="BI50" s="1" t="s">
        <v>238</v>
      </c>
      <c r="BJ50" s="1" t="s">
        <v>3013</v>
      </c>
      <c r="BK50" s="1" t="s">
        <v>62</v>
      </c>
      <c r="BL50" s="1" t="s">
        <v>3514</v>
      </c>
      <c r="BM50" s="1" t="s">
        <v>239</v>
      </c>
      <c r="BN50" s="1" t="s">
        <v>4217</v>
      </c>
      <c r="BO50" s="1" t="s">
        <v>240</v>
      </c>
      <c r="BP50" s="1" t="s">
        <v>2614</v>
      </c>
      <c r="BQ50" s="1" t="s">
        <v>241</v>
      </c>
      <c r="BR50" s="1" t="s">
        <v>4924</v>
      </c>
      <c r="BS50" s="1" t="s">
        <v>242</v>
      </c>
      <c r="BT50" s="1" t="s">
        <v>3419</v>
      </c>
    </row>
    <row r="51" spans="1:73" ht="13.5" customHeight="1">
      <c r="A51" s="6" t="str">
        <f>HYPERLINK("http://kyu.snu.ac.kr/sdhj/index.jsp?type=hj/GK14620_00IM0001_084b.jpg","1729_달서면_084b")</f>
        <v>1729_달서면_084b</v>
      </c>
      <c r="B51" s="1">
        <v>1729</v>
      </c>
      <c r="C51" s="1" t="s">
        <v>5194</v>
      </c>
      <c r="D51" s="1" t="s">
        <v>5195</v>
      </c>
      <c r="E51" s="1">
        <v>50</v>
      </c>
      <c r="F51" s="1">
        <v>1</v>
      </c>
      <c r="G51" s="1" t="s">
        <v>5196</v>
      </c>
      <c r="H51" s="1" t="s">
        <v>5197</v>
      </c>
      <c r="I51" s="1">
        <v>2</v>
      </c>
      <c r="J51" s="1" t="s">
        <v>37</v>
      </c>
      <c r="L51" s="1">
        <v>5</v>
      </c>
      <c r="M51" s="1" t="s">
        <v>5193</v>
      </c>
      <c r="N51" s="1" t="s">
        <v>3279</v>
      </c>
      <c r="O51" s="1" t="s">
        <v>37</v>
      </c>
      <c r="Q51" s="1" t="s">
        <v>37</v>
      </c>
      <c r="S51" s="1" t="s">
        <v>80</v>
      </c>
      <c r="T51" s="1" t="s">
        <v>2469</v>
      </c>
      <c r="U51" s="1" t="s">
        <v>117</v>
      </c>
      <c r="V51" s="1" t="s">
        <v>2520</v>
      </c>
      <c r="Y51" s="1" t="s">
        <v>243</v>
      </c>
      <c r="Z51" s="1" t="s">
        <v>3278</v>
      </c>
      <c r="AA51" s="1" t="s">
        <v>37</v>
      </c>
      <c r="AC51" s="1">
        <v>65</v>
      </c>
      <c r="AD51" s="1" t="s">
        <v>244</v>
      </c>
      <c r="AE51" s="1" t="s">
        <v>3316</v>
      </c>
      <c r="AJ51" s="1" t="s">
        <v>17</v>
      </c>
      <c r="AK51" s="1" t="s">
        <v>3436</v>
      </c>
      <c r="AL51" s="1" t="s">
        <v>83</v>
      </c>
      <c r="AM51" s="1" t="s">
        <v>3428</v>
      </c>
      <c r="AT51" s="1" t="s">
        <v>62</v>
      </c>
      <c r="AU51" s="1" t="s">
        <v>3514</v>
      </c>
      <c r="AV51" s="1" t="s">
        <v>245</v>
      </c>
      <c r="AW51" s="1" t="s">
        <v>3801</v>
      </c>
      <c r="BB51" s="1" t="s">
        <v>117</v>
      </c>
      <c r="BC51" s="1" t="s">
        <v>2520</v>
      </c>
      <c r="BD51" s="1" t="s">
        <v>246</v>
      </c>
      <c r="BE51" s="1" t="s">
        <v>3876</v>
      </c>
      <c r="BF51" s="2" t="s">
        <v>37</v>
      </c>
      <c r="BG51" s="1" t="s">
        <v>62</v>
      </c>
      <c r="BH51" s="1" t="s">
        <v>3514</v>
      </c>
      <c r="BI51" s="1" t="s">
        <v>247</v>
      </c>
      <c r="BJ51" s="1" t="s">
        <v>4075</v>
      </c>
      <c r="BK51" s="1" t="s">
        <v>62</v>
      </c>
      <c r="BL51" s="1" t="s">
        <v>3514</v>
      </c>
      <c r="BM51" s="1" t="s">
        <v>248</v>
      </c>
      <c r="BN51" s="1" t="s">
        <v>4274</v>
      </c>
      <c r="BO51" s="1" t="s">
        <v>62</v>
      </c>
      <c r="BP51" s="1" t="s">
        <v>3514</v>
      </c>
      <c r="BQ51" s="1" t="s">
        <v>249</v>
      </c>
      <c r="BR51" s="1" t="s">
        <v>4459</v>
      </c>
      <c r="BS51" s="1" t="s">
        <v>250</v>
      </c>
      <c r="BT51" s="1" t="s">
        <v>3452</v>
      </c>
      <c r="BU51" s="1" t="s">
        <v>37</v>
      </c>
    </row>
    <row r="52" spans="1:73" ht="13.5" customHeight="1">
      <c r="A52" s="6" t="str">
        <f>HYPERLINK("http://kyu.snu.ac.kr/sdhj/index.jsp?type=hj/GK14620_00IM0001_084b.jpg","1729_달서면_084b")</f>
        <v>1729_달서면_084b</v>
      </c>
      <c r="B52" s="1">
        <v>1729</v>
      </c>
      <c r="C52" s="1" t="s">
        <v>5104</v>
      </c>
      <c r="D52" s="1" t="s">
        <v>5105</v>
      </c>
      <c r="E52" s="1">
        <v>51</v>
      </c>
      <c r="F52" s="1">
        <v>1</v>
      </c>
      <c r="G52" s="1" t="s">
        <v>5106</v>
      </c>
      <c r="H52" s="1" t="s">
        <v>5107</v>
      </c>
      <c r="I52" s="1">
        <v>2</v>
      </c>
      <c r="J52" s="1" t="s">
        <v>37</v>
      </c>
      <c r="L52" s="1">
        <v>5</v>
      </c>
      <c r="M52" s="1" t="s">
        <v>5193</v>
      </c>
      <c r="N52" s="1" t="s">
        <v>3279</v>
      </c>
      <c r="O52" s="1" t="s">
        <v>37</v>
      </c>
      <c r="Q52" s="1" t="s">
        <v>37</v>
      </c>
      <c r="S52" s="1" t="s">
        <v>251</v>
      </c>
      <c r="T52" s="1" t="s">
        <v>2498</v>
      </c>
      <c r="W52" s="1" t="s">
        <v>252</v>
      </c>
      <c r="X52" s="1" t="s">
        <v>5198</v>
      </c>
      <c r="Y52" s="1" t="s">
        <v>253</v>
      </c>
      <c r="Z52" s="1" t="s">
        <v>3277</v>
      </c>
      <c r="AA52" s="1" t="s">
        <v>37</v>
      </c>
      <c r="AC52" s="1" t="s">
        <v>37</v>
      </c>
      <c r="AD52" s="1" t="s">
        <v>37</v>
      </c>
      <c r="AG52" s="2" t="s">
        <v>5199</v>
      </c>
      <c r="BF52" s="2" t="s">
        <v>37</v>
      </c>
      <c r="BU52" s="1" t="s">
        <v>37</v>
      </c>
    </row>
    <row r="53" spans="1:73" ht="13.5" customHeight="1">
      <c r="A53" s="6" t="str">
        <f>HYPERLINK("http://kyu.snu.ac.kr/sdhj/index.jsp?type=hj/GK14620_00IM0001_084b.jpg","1729_달서면_084b")</f>
        <v>1729_달서면_084b</v>
      </c>
      <c r="B53" s="1">
        <v>1729</v>
      </c>
      <c r="C53" s="1" t="s">
        <v>5104</v>
      </c>
      <c r="D53" s="1" t="s">
        <v>5105</v>
      </c>
      <c r="E53" s="1">
        <v>52</v>
      </c>
      <c r="F53" s="1">
        <v>1</v>
      </c>
      <c r="G53" s="1" t="s">
        <v>5106</v>
      </c>
      <c r="H53" s="1" t="s">
        <v>5107</v>
      </c>
      <c r="I53" s="1">
        <v>2</v>
      </c>
      <c r="J53" s="1" t="s">
        <v>37</v>
      </c>
      <c r="L53" s="1">
        <v>5</v>
      </c>
      <c r="M53" s="1" t="s">
        <v>5193</v>
      </c>
      <c r="N53" s="1" t="s">
        <v>3279</v>
      </c>
      <c r="O53" s="1" t="s">
        <v>37</v>
      </c>
      <c r="Q53" s="1" t="s">
        <v>37</v>
      </c>
      <c r="S53" s="1" t="s">
        <v>66</v>
      </c>
      <c r="T53" s="1" t="s">
        <v>2467</v>
      </c>
      <c r="U53" s="1" t="s">
        <v>117</v>
      </c>
      <c r="V53" s="1" t="s">
        <v>2520</v>
      </c>
      <c r="Y53" s="1" t="s">
        <v>254</v>
      </c>
      <c r="Z53" s="1" t="s">
        <v>3276</v>
      </c>
      <c r="AA53" s="1" t="s">
        <v>37</v>
      </c>
      <c r="AC53" s="1" t="s">
        <v>37</v>
      </c>
      <c r="AD53" s="1" t="s">
        <v>37</v>
      </c>
      <c r="AG53" s="2" t="s">
        <v>5199</v>
      </c>
      <c r="BF53" s="2" t="s">
        <v>37</v>
      </c>
      <c r="BU53" s="1" t="s">
        <v>37</v>
      </c>
    </row>
    <row r="54" spans="1:73" ht="13.5" customHeight="1">
      <c r="A54" s="6" t="str">
        <f>HYPERLINK("http://kyu.snu.ac.kr/sdhj/index.jsp?type=hj/GK14620_00IM0001_084b.jpg","1729_달서면_084b")</f>
        <v>1729_달서면_084b</v>
      </c>
      <c r="B54" s="1">
        <v>1729</v>
      </c>
      <c r="C54" s="1" t="s">
        <v>5104</v>
      </c>
      <c r="D54" s="1" t="s">
        <v>5105</v>
      </c>
      <c r="E54" s="1">
        <v>53</v>
      </c>
      <c r="F54" s="1">
        <v>1</v>
      </c>
      <c r="G54" s="1" t="s">
        <v>5106</v>
      </c>
      <c r="H54" s="1" t="s">
        <v>5107</v>
      </c>
      <c r="I54" s="1">
        <v>2</v>
      </c>
      <c r="J54" s="1" t="s">
        <v>37</v>
      </c>
      <c r="L54" s="1">
        <v>5</v>
      </c>
      <c r="M54" s="1" t="s">
        <v>5193</v>
      </c>
      <c r="N54" s="1" t="s">
        <v>3279</v>
      </c>
      <c r="O54" s="1" t="s">
        <v>37</v>
      </c>
      <c r="Q54" s="1" t="s">
        <v>37</v>
      </c>
      <c r="S54" s="1" t="s">
        <v>216</v>
      </c>
      <c r="T54" s="1" t="s">
        <v>2479</v>
      </c>
      <c r="Y54" s="1" t="s">
        <v>255</v>
      </c>
      <c r="Z54" s="1" t="s">
        <v>3275</v>
      </c>
      <c r="AA54" s="1" t="s">
        <v>37</v>
      </c>
      <c r="AC54" s="1" t="s">
        <v>37</v>
      </c>
      <c r="AD54" s="1" t="s">
        <v>37</v>
      </c>
      <c r="AG54" s="2" t="s">
        <v>5199</v>
      </c>
      <c r="BF54" s="2" t="s">
        <v>37</v>
      </c>
      <c r="BU54" s="1" t="s">
        <v>37</v>
      </c>
    </row>
    <row r="55" spans="1:73" ht="13.5" customHeight="1">
      <c r="A55" s="6" t="str">
        <f>HYPERLINK("http://kyu.snu.ac.kr/sdhj/index.jsp?type=hj/GK14620_00IM0001_084b.jpg","1729_달서면_084b")</f>
        <v>1729_달서면_084b</v>
      </c>
      <c r="B55" s="1">
        <v>1729</v>
      </c>
      <c r="C55" s="1" t="s">
        <v>5104</v>
      </c>
      <c r="D55" s="1" t="s">
        <v>5105</v>
      </c>
      <c r="E55" s="1">
        <v>54</v>
      </c>
      <c r="F55" s="1">
        <v>1</v>
      </c>
      <c r="G55" s="1" t="s">
        <v>5106</v>
      </c>
      <c r="H55" s="1" t="s">
        <v>5107</v>
      </c>
      <c r="I55" s="1">
        <v>2</v>
      </c>
      <c r="J55" s="1" t="s">
        <v>37</v>
      </c>
      <c r="L55" s="1">
        <v>5</v>
      </c>
      <c r="M55" s="1" t="s">
        <v>5193</v>
      </c>
      <c r="N55" s="1" t="s">
        <v>3279</v>
      </c>
      <c r="O55" s="1" t="s">
        <v>37</v>
      </c>
      <c r="Q55" s="1" t="s">
        <v>37</v>
      </c>
      <c r="S55" s="1" t="s">
        <v>66</v>
      </c>
      <c r="T55" s="1" t="s">
        <v>2467</v>
      </c>
      <c r="Y55" s="1" t="s">
        <v>256</v>
      </c>
      <c r="Z55" s="1" t="s">
        <v>3274</v>
      </c>
      <c r="AA55" s="1" t="s">
        <v>37</v>
      </c>
      <c r="AC55" s="1" t="s">
        <v>37</v>
      </c>
      <c r="AD55" s="1" t="s">
        <v>37</v>
      </c>
      <c r="AF55" s="2" t="s">
        <v>5055</v>
      </c>
      <c r="AG55" s="2" t="s">
        <v>5200</v>
      </c>
      <c r="BF55" s="2" t="s">
        <v>37</v>
      </c>
      <c r="BU55" s="1" t="s">
        <v>37</v>
      </c>
    </row>
    <row r="56" spans="1:73" ht="13.5" customHeight="1">
      <c r="A56" s="6" t="str">
        <f>HYPERLINK("http://kyu.snu.ac.kr/sdhj/index.jsp?type=hj/GK14620_00IM0001_085a.jpg","1729_달서면_085a")</f>
        <v>1729_달서면_085a</v>
      </c>
      <c r="B56" s="1">
        <v>1729</v>
      </c>
      <c r="C56" s="1" t="s">
        <v>5104</v>
      </c>
      <c r="D56" s="1" t="s">
        <v>5105</v>
      </c>
      <c r="E56" s="1">
        <v>55</v>
      </c>
      <c r="F56" s="1">
        <v>1</v>
      </c>
      <c r="G56" s="1" t="s">
        <v>5106</v>
      </c>
      <c r="H56" s="1" t="s">
        <v>5107</v>
      </c>
      <c r="I56" s="1">
        <v>3</v>
      </c>
      <c r="J56" s="1" t="s">
        <v>257</v>
      </c>
      <c r="K56" s="1" t="s">
        <v>2451</v>
      </c>
      <c r="L56" s="1">
        <v>1</v>
      </c>
      <c r="M56" s="1" t="s">
        <v>4587</v>
      </c>
      <c r="N56" s="1" t="s">
        <v>4588</v>
      </c>
      <c r="O56" s="1" t="s">
        <v>6</v>
      </c>
      <c r="P56" s="1" t="s">
        <v>2453</v>
      </c>
      <c r="Q56" s="1" t="s">
        <v>37</v>
      </c>
      <c r="S56" s="1" t="s">
        <v>37</v>
      </c>
      <c r="T56" s="1" t="s">
        <v>5201</v>
      </c>
      <c r="U56" s="1" t="s">
        <v>258</v>
      </c>
      <c r="V56" s="1" t="s">
        <v>2527</v>
      </c>
      <c r="W56" s="1" t="s">
        <v>52</v>
      </c>
      <c r="X56" s="1" t="s">
        <v>4561</v>
      </c>
      <c r="Y56" s="1" t="s">
        <v>259</v>
      </c>
      <c r="Z56" s="1" t="s">
        <v>3273</v>
      </c>
      <c r="AA56" s="1" t="s">
        <v>37</v>
      </c>
      <c r="AC56" s="1">
        <v>68</v>
      </c>
      <c r="AD56" s="1" t="s">
        <v>144</v>
      </c>
      <c r="AE56" s="1" t="s">
        <v>3332</v>
      </c>
      <c r="AJ56" s="1" t="s">
        <v>17</v>
      </c>
      <c r="AK56" s="1" t="s">
        <v>3436</v>
      </c>
      <c r="AL56" s="1" t="s">
        <v>260</v>
      </c>
      <c r="AM56" s="1" t="s">
        <v>3483</v>
      </c>
      <c r="AT56" s="1" t="s">
        <v>73</v>
      </c>
      <c r="AU56" s="1" t="s">
        <v>3512</v>
      </c>
      <c r="AV56" s="1" t="s">
        <v>261</v>
      </c>
      <c r="AW56" s="1" t="s">
        <v>3651</v>
      </c>
      <c r="BF56" s="2" t="s">
        <v>37</v>
      </c>
      <c r="BG56" s="1" t="s">
        <v>73</v>
      </c>
      <c r="BH56" s="1" t="s">
        <v>3512</v>
      </c>
      <c r="BI56" s="1" t="s">
        <v>5202</v>
      </c>
      <c r="BJ56" s="1" t="s">
        <v>3934</v>
      </c>
      <c r="BK56" s="1" t="s">
        <v>262</v>
      </c>
      <c r="BL56" s="1" t="s">
        <v>5203</v>
      </c>
      <c r="BM56" s="1" t="s">
        <v>263</v>
      </c>
      <c r="BN56" s="1" t="s">
        <v>2971</v>
      </c>
      <c r="BO56" s="1" t="s">
        <v>73</v>
      </c>
      <c r="BP56" s="1" t="s">
        <v>3512</v>
      </c>
      <c r="BQ56" s="1" t="s">
        <v>264</v>
      </c>
      <c r="BR56" s="1" t="s">
        <v>4915</v>
      </c>
      <c r="BS56" s="1" t="s">
        <v>209</v>
      </c>
      <c r="BT56" s="1" t="s">
        <v>3400</v>
      </c>
      <c r="BU56" s="1" t="s">
        <v>37</v>
      </c>
    </row>
    <row r="57" spans="1:73" ht="13.5" customHeight="1">
      <c r="A57" s="6" t="str">
        <f>HYPERLINK("http://kyu.snu.ac.kr/sdhj/index.jsp?type=hj/GK14620_00IM0001_085a.jpg","1729_달서면_085a")</f>
        <v>1729_달서면_085a</v>
      </c>
      <c r="B57" s="1">
        <v>1729</v>
      </c>
      <c r="C57" s="1" t="s">
        <v>5185</v>
      </c>
      <c r="D57" s="1" t="s">
        <v>5186</v>
      </c>
      <c r="E57" s="1">
        <v>56</v>
      </c>
      <c r="F57" s="1">
        <v>1</v>
      </c>
      <c r="G57" s="1" t="s">
        <v>5187</v>
      </c>
      <c r="H57" s="1" t="s">
        <v>5188</v>
      </c>
      <c r="I57" s="1">
        <v>3</v>
      </c>
      <c r="J57" s="1" t="s">
        <v>37</v>
      </c>
      <c r="L57" s="1">
        <v>1</v>
      </c>
      <c r="M57" s="1" t="s">
        <v>4587</v>
      </c>
      <c r="N57" s="1" t="s">
        <v>4588</v>
      </c>
      <c r="O57" s="1" t="s">
        <v>37</v>
      </c>
      <c r="Q57" s="1" t="s">
        <v>37</v>
      </c>
      <c r="S57" s="1" t="s">
        <v>80</v>
      </c>
      <c r="T57" s="1" t="s">
        <v>2469</v>
      </c>
      <c r="W57" s="1" t="s">
        <v>265</v>
      </c>
      <c r="X57" s="1" t="s">
        <v>2644</v>
      </c>
      <c r="Y57" s="1" t="s">
        <v>202</v>
      </c>
      <c r="Z57" s="1" t="s">
        <v>2671</v>
      </c>
      <c r="AA57" s="1" t="s">
        <v>37</v>
      </c>
      <c r="AC57" s="1">
        <v>52</v>
      </c>
      <c r="AD57" s="1" t="s">
        <v>183</v>
      </c>
      <c r="AE57" s="1" t="s">
        <v>3354</v>
      </c>
      <c r="AJ57" s="1" t="s">
        <v>203</v>
      </c>
      <c r="AK57" s="1" t="s">
        <v>3437</v>
      </c>
      <c r="AL57" s="1" t="s">
        <v>266</v>
      </c>
      <c r="AM57" s="1" t="s">
        <v>5204</v>
      </c>
      <c r="AT57" s="1" t="s">
        <v>267</v>
      </c>
      <c r="AU57" s="1" t="s">
        <v>3530</v>
      </c>
      <c r="AV57" s="1" t="s">
        <v>268</v>
      </c>
      <c r="AW57" s="1" t="s">
        <v>3026</v>
      </c>
      <c r="BF57" s="2" t="s">
        <v>37</v>
      </c>
      <c r="BG57" s="1" t="s">
        <v>267</v>
      </c>
      <c r="BH57" s="1" t="s">
        <v>3530</v>
      </c>
      <c r="BI57" s="1" t="s">
        <v>269</v>
      </c>
      <c r="BJ57" s="1" t="s">
        <v>4074</v>
      </c>
      <c r="BK57" s="1" t="s">
        <v>270</v>
      </c>
      <c r="BL57" s="1" t="s">
        <v>3899</v>
      </c>
      <c r="BM57" s="1" t="s">
        <v>271</v>
      </c>
      <c r="BN57" s="1" t="s">
        <v>4273</v>
      </c>
      <c r="BO57" s="1" t="s">
        <v>47</v>
      </c>
      <c r="BP57" s="1" t="s">
        <v>3513</v>
      </c>
      <c r="BQ57" s="1" t="s">
        <v>272</v>
      </c>
      <c r="BR57" s="1" t="s">
        <v>4458</v>
      </c>
      <c r="BS57" s="1" t="s">
        <v>229</v>
      </c>
      <c r="BT57" s="1" t="s">
        <v>3477</v>
      </c>
      <c r="BU57" s="1" t="s">
        <v>37</v>
      </c>
    </row>
    <row r="58" spans="1:73" ht="13.5" customHeight="1">
      <c r="A58" s="6" t="str">
        <f>HYPERLINK("http://kyu.snu.ac.kr/sdhj/index.jsp?type=hj/GK14620_00IM0001_085a.jpg","1729_달서면_085a")</f>
        <v>1729_달서면_085a</v>
      </c>
      <c r="B58" s="1">
        <v>1729</v>
      </c>
      <c r="C58" s="1" t="s">
        <v>5194</v>
      </c>
      <c r="D58" s="1" t="s">
        <v>5195</v>
      </c>
      <c r="E58" s="1">
        <v>57</v>
      </c>
      <c r="F58" s="1">
        <v>1</v>
      </c>
      <c r="G58" s="1" t="s">
        <v>5196</v>
      </c>
      <c r="H58" s="1" t="s">
        <v>5197</v>
      </c>
      <c r="I58" s="1">
        <v>3</v>
      </c>
      <c r="J58" s="1" t="s">
        <v>37</v>
      </c>
      <c r="L58" s="1">
        <v>1</v>
      </c>
      <c r="M58" s="1" t="s">
        <v>4587</v>
      </c>
      <c r="N58" s="1" t="s">
        <v>4588</v>
      </c>
      <c r="O58" s="1" t="s">
        <v>37</v>
      </c>
      <c r="Q58" s="1" t="s">
        <v>37</v>
      </c>
      <c r="S58" s="1" t="s">
        <v>66</v>
      </c>
      <c r="T58" s="1" t="s">
        <v>2467</v>
      </c>
      <c r="AA58" s="1" t="s">
        <v>37</v>
      </c>
      <c r="AC58" s="1">
        <v>19</v>
      </c>
      <c r="AD58" s="1" t="s">
        <v>218</v>
      </c>
      <c r="AE58" s="1" t="s">
        <v>3324</v>
      </c>
      <c r="BF58" s="2" t="s">
        <v>37</v>
      </c>
      <c r="BU58" s="1" t="s">
        <v>37</v>
      </c>
    </row>
    <row r="59" spans="1:73" ht="13.5" customHeight="1">
      <c r="A59" s="6" t="str">
        <f>HYPERLINK("http://kyu.snu.ac.kr/sdhj/index.jsp?type=hj/GK14620_00IM0001_085a.jpg","1729_달서면_085a")</f>
        <v>1729_달서면_085a</v>
      </c>
      <c r="B59" s="1">
        <v>1729</v>
      </c>
      <c r="C59" s="1" t="s">
        <v>5205</v>
      </c>
      <c r="D59" s="1" t="s">
        <v>5206</v>
      </c>
      <c r="E59" s="1">
        <v>58</v>
      </c>
      <c r="F59" s="1">
        <v>1</v>
      </c>
      <c r="G59" s="1" t="s">
        <v>5207</v>
      </c>
      <c r="H59" s="1" t="s">
        <v>5208</v>
      </c>
      <c r="I59" s="1">
        <v>3</v>
      </c>
      <c r="J59" s="1" t="s">
        <v>37</v>
      </c>
      <c r="L59" s="1">
        <v>1</v>
      </c>
      <c r="M59" s="1" t="s">
        <v>4587</v>
      </c>
      <c r="N59" s="1" t="s">
        <v>4588</v>
      </c>
      <c r="O59" s="1" t="s">
        <v>37</v>
      </c>
      <c r="Q59" s="1" t="s">
        <v>37</v>
      </c>
      <c r="S59" s="1" t="s">
        <v>66</v>
      </c>
      <c r="T59" s="1" t="s">
        <v>2467</v>
      </c>
      <c r="AA59" s="1" t="s">
        <v>37</v>
      </c>
      <c r="AC59" s="1">
        <v>10</v>
      </c>
      <c r="AD59" s="1" t="s">
        <v>273</v>
      </c>
      <c r="AE59" s="1" t="s">
        <v>3302</v>
      </c>
      <c r="BF59" s="2" t="s">
        <v>37</v>
      </c>
      <c r="BU59" s="1" t="s">
        <v>37</v>
      </c>
    </row>
    <row r="60" spans="1:73" ht="13.5" customHeight="1">
      <c r="A60" s="6" t="str">
        <f>HYPERLINK("http://kyu.snu.ac.kr/sdhj/index.jsp?type=hj/GK14620_00IM0001_085a.jpg","1729_달서면_085a")</f>
        <v>1729_달서면_085a</v>
      </c>
      <c r="B60" s="1">
        <v>1729</v>
      </c>
      <c r="C60" s="1" t="s">
        <v>5205</v>
      </c>
      <c r="D60" s="1" t="s">
        <v>5206</v>
      </c>
      <c r="E60" s="1">
        <v>59</v>
      </c>
      <c r="F60" s="1">
        <v>1</v>
      </c>
      <c r="G60" s="1" t="s">
        <v>5207</v>
      </c>
      <c r="H60" s="1" t="s">
        <v>5208</v>
      </c>
      <c r="I60" s="1">
        <v>3</v>
      </c>
      <c r="J60" s="1" t="s">
        <v>37</v>
      </c>
      <c r="L60" s="1">
        <v>1</v>
      </c>
      <c r="M60" s="1" t="s">
        <v>4587</v>
      </c>
      <c r="N60" s="1" t="s">
        <v>4588</v>
      </c>
      <c r="O60" s="1" t="s">
        <v>37</v>
      </c>
      <c r="Q60" s="1" t="s">
        <v>37</v>
      </c>
      <c r="S60" s="1" t="s">
        <v>37</v>
      </c>
      <c r="T60" s="1" t="s">
        <v>5209</v>
      </c>
      <c r="Y60" s="1" t="s">
        <v>92</v>
      </c>
      <c r="Z60" s="1" t="s">
        <v>2789</v>
      </c>
      <c r="AA60" s="1" t="s">
        <v>37</v>
      </c>
      <c r="AC60" s="1">
        <v>46</v>
      </c>
      <c r="AD60" s="1" t="s">
        <v>274</v>
      </c>
      <c r="AE60" s="1" t="s">
        <v>3329</v>
      </c>
      <c r="AG60" s="2" t="s">
        <v>5210</v>
      </c>
      <c r="BB60" s="1" t="s">
        <v>115</v>
      </c>
      <c r="BC60" s="1" t="s">
        <v>2526</v>
      </c>
      <c r="BD60" s="1" t="s">
        <v>275</v>
      </c>
      <c r="BE60" s="1" t="s">
        <v>5211</v>
      </c>
      <c r="BF60" s="2" t="s">
        <v>5013</v>
      </c>
      <c r="BU60" s="1" t="s">
        <v>37</v>
      </c>
    </row>
    <row r="61" spans="1:73" ht="13.5" customHeight="1">
      <c r="A61" s="6" t="str">
        <f>HYPERLINK("http://kyu.snu.ac.kr/sdhj/index.jsp?type=hj/GK14620_00IM0001_085a.jpg","1729_달서면_085a")</f>
        <v>1729_달서면_085a</v>
      </c>
      <c r="B61" s="1">
        <v>1729</v>
      </c>
      <c r="C61" s="1" t="s">
        <v>5126</v>
      </c>
      <c r="D61" s="1" t="s">
        <v>5127</v>
      </c>
      <c r="E61" s="1">
        <v>60</v>
      </c>
      <c r="F61" s="1">
        <v>1</v>
      </c>
      <c r="G61" s="1" t="s">
        <v>5128</v>
      </c>
      <c r="H61" s="1" t="s">
        <v>5129</v>
      </c>
      <c r="I61" s="1">
        <v>3</v>
      </c>
      <c r="J61" s="1" t="s">
        <v>37</v>
      </c>
      <c r="L61" s="1">
        <v>1</v>
      </c>
      <c r="M61" s="1" t="s">
        <v>4587</v>
      </c>
      <c r="N61" s="1" t="s">
        <v>4588</v>
      </c>
      <c r="O61" s="1" t="s">
        <v>37</v>
      </c>
      <c r="Q61" s="1" t="s">
        <v>37</v>
      </c>
      <c r="S61" s="1" t="s">
        <v>37</v>
      </c>
      <c r="T61" s="1" t="s">
        <v>5209</v>
      </c>
      <c r="U61" s="1" t="s">
        <v>115</v>
      </c>
      <c r="V61" s="1" t="s">
        <v>2526</v>
      </c>
      <c r="Y61" s="1" t="s">
        <v>276</v>
      </c>
      <c r="Z61" s="1" t="s">
        <v>3272</v>
      </c>
      <c r="AA61" s="1" t="s">
        <v>37</v>
      </c>
      <c r="AC61" s="1">
        <v>15</v>
      </c>
      <c r="AD61" s="1" t="s">
        <v>65</v>
      </c>
      <c r="AE61" s="1" t="s">
        <v>3314</v>
      </c>
      <c r="AF61" s="2" t="s">
        <v>5030</v>
      </c>
      <c r="AG61" s="2" t="s">
        <v>5045</v>
      </c>
      <c r="BC61" s="1" t="s">
        <v>2526</v>
      </c>
      <c r="BE61" s="1" t="s">
        <v>5212</v>
      </c>
      <c r="BF61" s="2" t="s">
        <v>5016</v>
      </c>
      <c r="BU61" s="1" t="s">
        <v>37</v>
      </c>
    </row>
    <row r="62" spans="1:73" ht="13.5" customHeight="1">
      <c r="A62" s="6" t="str">
        <f>HYPERLINK("http://kyu.snu.ac.kr/sdhj/index.jsp?type=hj/GK14620_00IM0001_085a.jpg","1729_달서면_085a")</f>
        <v>1729_달서면_085a</v>
      </c>
      <c r="B62" s="1">
        <v>1729</v>
      </c>
      <c r="C62" s="1" t="s">
        <v>5126</v>
      </c>
      <c r="D62" s="1" t="s">
        <v>5127</v>
      </c>
      <c r="E62" s="1">
        <v>61</v>
      </c>
      <c r="F62" s="1">
        <v>1</v>
      </c>
      <c r="G62" s="1" t="s">
        <v>5128</v>
      </c>
      <c r="H62" s="1" t="s">
        <v>5129</v>
      </c>
      <c r="I62" s="1">
        <v>3</v>
      </c>
      <c r="J62" s="1" t="s">
        <v>37</v>
      </c>
      <c r="L62" s="1">
        <v>2</v>
      </c>
      <c r="M62" s="1" t="s">
        <v>4589</v>
      </c>
      <c r="N62" s="1" t="s">
        <v>4590</v>
      </c>
      <c r="O62" s="1" t="s">
        <v>6</v>
      </c>
      <c r="P62" s="1" t="s">
        <v>2453</v>
      </c>
      <c r="Q62" s="1" t="s">
        <v>37</v>
      </c>
      <c r="S62" s="1" t="s">
        <v>37</v>
      </c>
      <c r="T62" s="1" t="s">
        <v>5213</v>
      </c>
      <c r="U62" s="1" t="s">
        <v>258</v>
      </c>
      <c r="V62" s="1" t="s">
        <v>2527</v>
      </c>
      <c r="W62" s="1" t="s">
        <v>52</v>
      </c>
      <c r="X62" s="1" t="s">
        <v>4561</v>
      </c>
      <c r="Y62" s="1" t="s">
        <v>277</v>
      </c>
      <c r="Z62" s="1" t="s">
        <v>3271</v>
      </c>
      <c r="AA62" s="1" t="s">
        <v>37</v>
      </c>
      <c r="AC62" s="1">
        <v>71</v>
      </c>
      <c r="AD62" s="1" t="s">
        <v>194</v>
      </c>
      <c r="AE62" s="1" t="s">
        <v>3317</v>
      </c>
      <c r="AJ62" s="1" t="s">
        <v>17</v>
      </c>
      <c r="AK62" s="1" t="s">
        <v>3436</v>
      </c>
      <c r="AL62" s="1" t="s">
        <v>260</v>
      </c>
      <c r="AM62" s="1" t="s">
        <v>3483</v>
      </c>
      <c r="AT62" s="1" t="s">
        <v>73</v>
      </c>
      <c r="AU62" s="1" t="s">
        <v>3512</v>
      </c>
      <c r="AV62" s="1" t="s">
        <v>278</v>
      </c>
      <c r="AW62" s="1" t="s">
        <v>3800</v>
      </c>
      <c r="BF62" s="2" t="s">
        <v>37</v>
      </c>
      <c r="BG62" s="1" t="s">
        <v>73</v>
      </c>
      <c r="BH62" s="1" t="s">
        <v>3512</v>
      </c>
      <c r="BI62" s="1" t="s">
        <v>5202</v>
      </c>
      <c r="BJ62" s="1" t="s">
        <v>3934</v>
      </c>
      <c r="BK62" s="1" t="s">
        <v>262</v>
      </c>
      <c r="BL62" s="1" t="s">
        <v>5214</v>
      </c>
      <c r="BM62" s="1" t="s">
        <v>263</v>
      </c>
      <c r="BN62" s="1" t="s">
        <v>2971</v>
      </c>
      <c r="BO62" s="1" t="s">
        <v>73</v>
      </c>
      <c r="BP62" s="1" t="s">
        <v>3512</v>
      </c>
      <c r="BQ62" s="1" t="s">
        <v>279</v>
      </c>
      <c r="BR62" s="1" t="s">
        <v>4967</v>
      </c>
      <c r="BS62" s="1" t="s">
        <v>50</v>
      </c>
      <c r="BT62" s="1" t="s">
        <v>4864</v>
      </c>
      <c r="BU62" s="1" t="s">
        <v>37</v>
      </c>
    </row>
    <row r="63" spans="1:73" ht="13.5" customHeight="1">
      <c r="A63" s="6" t="str">
        <f>HYPERLINK("http://kyu.snu.ac.kr/sdhj/index.jsp?type=hj/GK14620_00IM0001_085a.jpg","1729_달서면_085a")</f>
        <v>1729_달서면_085a</v>
      </c>
      <c r="B63" s="1">
        <v>1729</v>
      </c>
      <c r="C63" s="1" t="s">
        <v>5215</v>
      </c>
      <c r="D63" s="1" t="s">
        <v>5216</v>
      </c>
      <c r="E63" s="1">
        <v>62</v>
      </c>
      <c r="F63" s="1">
        <v>1</v>
      </c>
      <c r="G63" s="1" t="s">
        <v>5217</v>
      </c>
      <c r="H63" s="1" t="s">
        <v>5218</v>
      </c>
      <c r="I63" s="1">
        <v>3</v>
      </c>
      <c r="J63" s="1" t="s">
        <v>37</v>
      </c>
      <c r="L63" s="1">
        <v>2</v>
      </c>
      <c r="M63" s="1" t="s">
        <v>4589</v>
      </c>
      <c r="N63" s="1" t="s">
        <v>4590</v>
      </c>
      <c r="O63" s="1" t="s">
        <v>37</v>
      </c>
      <c r="Q63" s="1" t="s">
        <v>37</v>
      </c>
      <c r="S63" s="1" t="s">
        <v>80</v>
      </c>
      <c r="T63" s="1" t="s">
        <v>2469</v>
      </c>
      <c r="W63" s="1" t="s">
        <v>52</v>
      </c>
      <c r="X63" s="1" t="s">
        <v>4561</v>
      </c>
      <c r="Y63" s="1" t="s">
        <v>202</v>
      </c>
      <c r="Z63" s="1" t="s">
        <v>2671</v>
      </c>
      <c r="AA63" s="1" t="s">
        <v>37</v>
      </c>
      <c r="AC63" s="1">
        <v>68</v>
      </c>
      <c r="AD63" s="1" t="s">
        <v>144</v>
      </c>
      <c r="AE63" s="1" t="s">
        <v>3332</v>
      </c>
      <c r="AJ63" s="1" t="s">
        <v>203</v>
      </c>
      <c r="AK63" s="1" t="s">
        <v>3437</v>
      </c>
      <c r="AL63" s="1" t="s">
        <v>50</v>
      </c>
      <c r="AM63" s="1" t="s">
        <v>4864</v>
      </c>
      <c r="AT63" s="1" t="s">
        <v>77</v>
      </c>
      <c r="AU63" s="1" t="s">
        <v>5219</v>
      </c>
      <c r="AV63" s="1" t="s">
        <v>280</v>
      </c>
      <c r="AW63" s="1" t="s">
        <v>3799</v>
      </c>
      <c r="BF63" s="2" t="s">
        <v>37</v>
      </c>
      <c r="BG63" s="1" t="s">
        <v>281</v>
      </c>
      <c r="BH63" s="1" t="s">
        <v>4888</v>
      </c>
      <c r="BI63" s="1" t="s">
        <v>282</v>
      </c>
      <c r="BJ63" s="1" t="s">
        <v>4073</v>
      </c>
      <c r="BK63" s="1" t="s">
        <v>283</v>
      </c>
      <c r="BL63" s="1" t="s">
        <v>4119</v>
      </c>
      <c r="BM63" s="1" t="s">
        <v>284</v>
      </c>
      <c r="BN63" s="1" t="s">
        <v>2707</v>
      </c>
      <c r="BO63" s="1" t="s">
        <v>285</v>
      </c>
      <c r="BP63" s="1" t="s">
        <v>4301</v>
      </c>
      <c r="BQ63" s="1" t="s">
        <v>286</v>
      </c>
      <c r="BR63" s="1" t="s">
        <v>4457</v>
      </c>
      <c r="BS63" s="1" t="s">
        <v>83</v>
      </c>
      <c r="BT63" s="1" t="s">
        <v>3428</v>
      </c>
      <c r="BU63" s="1" t="s">
        <v>37</v>
      </c>
    </row>
    <row r="64" spans="1:73" ht="13.5" customHeight="1">
      <c r="A64" s="6" t="str">
        <f>HYPERLINK("http://kyu.snu.ac.kr/sdhj/index.jsp?type=hj/GK14620_00IM0001_085a.jpg","1729_달서면_085a")</f>
        <v>1729_달서면_085a</v>
      </c>
      <c r="B64" s="1">
        <v>1729</v>
      </c>
      <c r="C64" s="1" t="s">
        <v>5220</v>
      </c>
      <c r="D64" s="1" t="s">
        <v>5221</v>
      </c>
      <c r="E64" s="1">
        <v>63</v>
      </c>
      <c r="F64" s="1">
        <v>1</v>
      </c>
      <c r="G64" s="1" t="s">
        <v>5222</v>
      </c>
      <c r="H64" s="1" t="s">
        <v>5223</v>
      </c>
      <c r="I64" s="1">
        <v>3</v>
      </c>
      <c r="J64" s="1" t="s">
        <v>37</v>
      </c>
      <c r="L64" s="1">
        <v>2</v>
      </c>
      <c r="M64" s="1" t="s">
        <v>4589</v>
      </c>
      <c r="N64" s="1" t="s">
        <v>4590</v>
      </c>
      <c r="O64" s="1" t="s">
        <v>37</v>
      </c>
      <c r="Q64" s="1" t="s">
        <v>37</v>
      </c>
      <c r="S64" s="1" t="s">
        <v>37</v>
      </c>
      <c r="T64" s="1" t="s">
        <v>5224</v>
      </c>
      <c r="U64" s="1" t="s">
        <v>287</v>
      </c>
      <c r="V64" s="1" t="s">
        <v>2561</v>
      </c>
      <c r="Y64" s="1" t="s">
        <v>288</v>
      </c>
      <c r="Z64" s="1" t="s">
        <v>3270</v>
      </c>
      <c r="AA64" s="1" t="s">
        <v>37</v>
      </c>
      <c r="AC64" s="1">
        <v>18</v>
      </c>
      <c r="AD64" s="1" t="s">
        <v>67</v>
      </c>
      <c r="AE64" s="1" t="s">
        <v>3306</v>
      </c>
      <c r="BF64" s="2" t="s">
        <v>37</v>
      </c>
      <c r="BU64" s="1" t="s">
        <v>37</v>
      </c>
    </row>
    <row r="65" spans="1:73" ht="13.5" customHeight="1">
      <c r="A65" s="6" t="str">
        <f>HYPERLINK("http://kyu.snu.ac.kr/sdhj/index.jsp?type=hj/GK14620_00IM0001_085a.jpg","1729_달서면_085a")</f>
        <v>1729_달서면_085a</v>
      </c>
      <c r="B65" s="1">
        <v>1729</v>
      </c>
      <c r="C65" s="1" t="s">
        <v>5225</v>
      </c>
      <c r="D65" s="1" t="s">
        <v>5226</v>
      </c>
      <c r="E65" s="1">
        <v>64</v>
      </c>
      <c r="F65" s="1">
        <v>1</v>
      </c>
      <c r="G65" s="1" t="s">
        <v>5227</v>
      </c>
      <c r="H65" s="1" t="s">
        <v>5228</v>
      </c>
      <c r="I65" s="1">
        <v>3</v>
      </c>
      <c r="J65" s="1" t="s">
        <v>37</v>
      </c>
      <c r="L65" s="1">
        <v>2</v>
      </c>
      <c r="M65" s="1" t="s">
        <v>4589</v>
      </c>
      <c r="N65" s="1" t="s">
        <v>4590</v>
      </c>
      <c r="O65" s="1" t="s">
        <v>37</v>
      </c>
      <c r="Q65" s="1" t="s">
        <v>37</v>
      </c>
      <c r="S65" s="1" t="s">
        <v>37</v>
      </c>
      <c r="T65" s="1" t="s">
        <v>5224</v>
      </c>
      <c r="U65" s="1" t="s">
        <v>118</v>
      </c>
      <c r="V65" s="1" t="s">
        <v>2525</v>
      </c>
      <c r="Y65" s="1" t="s">
        <v>289</v>
      </c>
      <c r="Z65" s="1" t="s">
        <v>2864</v>
      </c>
      <c r="AA65" s="1" t="s">
        <v>37</v>
      </c>
      <c r="AC65" s="1" t="s">
        <v>37</v>
      </c>
      <c r="AD65" s="1" t="s">
        <v>37</v>
      </c>
      <c r="AG65" s="2" t="s">
        <v>5229</v>
      </c>
      <c r="AI65" s="2" t="s">
        <v>3434</v>
      </c>
      <c r="BB65" s="1" t="s">
        <v>115</v>
      </c>
      <c r="BC65" s="1" t="s">
        <v>2526</v>
      </c>
      <c r="BD65" s="1" t="s">
        <v>290</v>
      </c>
      <c r="BE65" s="1" t="s">
        <v>2808</v>
      </c>
      <c r="BF65" s="2" t="s">
        <v>5013</v>
      </c>
      <c r="BU65" s="1" t="s">
        <v>37</v>
      </c>
    </row>
    <row r="66" spans="1:73" ht="13.5" customHeight="1">
      <c r="A66" s="6" t="str">
        <f>HYPERLINK("http://kyu.snu.ac.kr/sdhj/index.jsp?type=hj/GK14620_00IM0001_085a.jpg","1729_달서면_085a")</f>
        <v>1729_달서면_085a</v>
      </c>
      <c r="B66" s="1">
        <v>1729</v>
      </c>
      <c r="C66" s="1" t="s">
        <v>5126</v>
      </c>
      <c r="D66" s="1" t="s">
        <v>5127</v>
      </c>
      <c r="E66" s="1">
        <v>65</v>
      </c>
      <c r="F66" s="1">
        <v>1</v>
      </c>
      <c r="G66" s="1" t="s">
        <v>5128</v>
      </c>
      <c r="H66" s="1" t="s">
        <v>5129</v>
      </c>
      <c r="I66" s="1">
        <v>3</v>
      </c>
      <c r="J66" s="1" t="s">
        <v>37</v>
      </c>
      <c r="L66" s="1">
        <v>2</v>
      </c>
      <c r="M66" s="1" t="s">
        <v>4589</v>
      </c>
      <c r="N66" s="1" t="s">
        <v>4590</v>
      </c>
      <c r="O66" s="1" t="s">
        <v>37</v>
      </c>
      <c r="Q66" s="1" t="s">
        <v>37</v>
      </c>
      <c r="S66" s="1" t="s">
        <v>37</v>
      </c>
      <c r="T66" s="1" t="s">
        <v>5224</v>
      </c>
      <c r="U66" s="1" t="s">
        <v>115</v>
      </c>
      <c r="V66" s="1" t="s">
        <v>2526</v>
      </c>
      <c r="Y66" s="1" t="s">
        <v>291</v>
      </c>
      <c r="Z66" s="1" t="s">
        <v>2684</v>
      </c>
      <c r="AA66" s="1" t="s">
        <v>37</v>
      </c>
      <c r="AC66" s="1" t="s">
        <v>37</v>
      </c>
      <c r="AD66" s="1" t="s">
        <v>37</v>
      </c>
      <c r="AG66" s="2" t="s">
        <v>5230</v>
      </c>
      <c r="AI66" s="2" t="s">
        <v>3434</v>
      </c>
      <c r="BC66" s="1" t="s">
        <v>2526</v>
      </c>
      <c r="BE66" s="1" t="s">
        <v>2808</v>
      </c>
      <c r="BF66" s="2" t="s">
        <v>5014</v>
      </c>
      <c r="BU66" s="1" t="s">
        <v>37</v>
      </c>
    </row>
    <row r="67" spans="1:73" ht="13.5" customHeight="1">
      <c r="A67" s="6" t="str">
        <f>HYPERLINK("http://kyu.snu.ac.kr/sdhj/index.jsp?type=hj/GK14620_00IM0001_085a.jpg","1729_달서면_085a")</f>
        <v>1729_달서면_085a</v>
      </c>
      <c r="B67" s="1">
        <v>1729</v>
      </c>
      <c r="C67" s="1" t="s">
        <v>5126</v>
      </c>
      <c r="D67" s="1" t="s">
        <v>5127</v>
      </c>
      <c r="E67" s="1">
        <v>66</v>
      </c>
      <c r="F67" s="1">
        <v>1</v>
      </c>
      <c r="G67" s="1" t="s">
        <v>5128</v>
      </c>
      <c r="H67" s="1" t="s">
        <v>5129</v>
      </c>
      <c r="I67" s="1">
        <v>3</v>
      </c>
      <c r="J67" s="1" t="s">
        <v>37</v>
      </c>
      <c r="L67" s="1">
        <v>2</v>
      </c>
      <c r="M67" s="1" t="s">
        <v>4589</v>
      </c>
      <c r="N67" s="1" t="s">
        <v>4590</v>
      </c>
      <c r="O67" s="1" t="s">
        <v>37</v>
      </c>
      <c r="Q67" s="1" t="s">
        <v>37</v>
      </c>
      <c r="S67" s="1" t="s">
        <v>37</v>
      </c>
      <c r="T67" s="1" t="s">
        <v>5224</v>
      </c>
      <c r="U67" s="1" t="s">
        <v>118</v>
      </c>
      <c r="V67" s="1" t="s">
        <v>2525</v>
      </c>
      <c r="Y67" s="1" t="s">
        <v>292</v>
      </c>
      <c r="Z67" s="1" t="s">
        <v>3269</v>
      </c>
      <c r="AA67" s="1" t="s">
        <v>37</v>
      </c>
      <c r="AC67" s="1" t="s">
        <v>37</v>
      </c>
      <c r="AD67" s="1" t="s">
        <v>37</v>
      </c>
      <c r="AG67" s="2" t="s">
        <v>5230</v>
      </c>
      <c r="AI67" s="2" t="s">
        <v>3434</v>
      </c>
      <c r="AT67" s="1" t="s">
        <v>118</v>
      </c>
      <c r="AU67" s="1" t="s">
        <v>2525</v>
      </c>
      <c r="AV67" s="1" t="s">
        <v>293</v>
      </c>
      <c r="AW67" s="1" t="s">
        <v>3798</v>
      </c>
      <c r="BB67" s="1" t="s">
        <v>294</v>
      </c>
      <c r="BC67" s="1" t="s">
        <v>4879</v>
      </c>
      <c r="BF67" s="2" t="s">
        <v>5013</v>
      </c>
      <c r="BU67" s="1" t="s">
        <v>37</v>
      </c>
    </row>
    <row r="68" spans="1:73" ht="13.5" customHeight="1">
      <c r="A68" s="6" t="str">
        <f>HYPERLINK("http://kyu.snu.ac.kr/sdhj/index.jsp?type=hj/GK14620_00IM0001_085a.jpg","1729_달서면_085a")</f>
        <v>1729_달서면_085a</v>
      </c>
      <c r="B68" s="1">
        <v>1729</v>
      </c>
      <c r="C68" s="1" t="s">
        <v>5126</v>
      </c>
      <c r="D68" s="1" t="s">
        <v>5127</v>
      </c>
      <c r="E68" s="1">
        <v>67</v>
      </c>
      <c r="F68" s="1">
        <v>1</v>
      </c>
      <c r="G68" s="1" t="s">
        <v>5128</v>
      </c>
      <c r="H68" s="1" t="s">
        <v>5129</v>
      </c>
      <c r="I68" s="1">
        <v>3</v>
      </c>
      <c r="J68" s="1" t="s">
        <v>37</v>
      </c>
      <c r="L68" s="1">
        <v>2</v>
      </c>
      <c r="M68" s="1" t="s">
        <v>4589</v>
      </c>
      <c r="N68" s="1" t="s">
        <v>4590</v>
      </c>
      <c r="O68" s="1" t="s">
        <v>37</v>
      </c>
      <c r="Q68" s="1" t="s">
        <v>37</v>
      </c>
      <c r="S68" s="1" t="s">
        <v>37</v>
      </c>
      <c r="T68" s="1" t="s">
        <v>5224</v>
      </c>
      <c r="U68" s="1" t="s">
        <v>118</v>
      </c>
      <c r="V68" s="1" t="s">
        <v>2525</v>
      </c>
      <c r="Y68" s="1" t="s">
        <v>295</v>
      </c>
      <c r="Z68" s="1" t="s">
        <v>3049</v>
      </c>
      <c r="AA68" s="1" t="s">
        <v>37</v>
      </c>
      <c r="AC68" s="1" t="s">
        <v>37</v>
      </c>
      <c r="AD68" s="1" t="s">
        <v>37</v>
      </c>
      <c r="AF68" s="2" t="s">
        <v>5056</v>
      </c>
      <c r="AG68" s="2" t="s">
        <v>5058</v>
      </c>
      <c r="AH68" s="2" t="s">
        <v>296</v>
      </c>
      <c r="AI68" s="2" t="s">
        <v>3434</v>
      </c>
      <c r="AU68" s="1" t="s">
        <v>2525</v>
      </c>
      <c r="AW68" s="1" t="s">
        <v>3798</v>
      </c>
      <c r="BC68" s="1" t="s">
        <v>4879</v>
      </c>
      <c r="BF68" s="2" t="s">
        <v>5014</v>
      </c>
      <c r="BU68" s="1" t="s">
        <v>37</v>
      </c>
    </row>
    <row r="69" spans="1:73" ht="13.5" customHeight="1">
      <c r="A69" s="6" t="str">
        <f>HYPERLINK("http://kyu.snu.ac.kr/sdhj/index.jsp?type=hj/GK14620_00IM0001_085a.jpg","1729_달서면_085a")</f>
        <v>1729_달서면_085a</v>
      </c>
      <c r="B69" s="1">
        <v>1729</v>
      </c>
      <c r="C69" s="1" t="s">
        <v>5126</v>
      </c>
      <c r="D69" s="1" t="s">
        <v>5127</v>
      </c>
      <c r="E69" s="1">
        <v>68</v>
      </c>
      <c r="F69" s="1">
        <v>1</v>
      </c>
      <c r="G69" s="1" t="s">
        <v>5128</v>
      </c>
      <c r="H69" s="1" t="s">
        <v>5129</v>
      </c>
      <c r="I69" s="1">
        <v>3</v>
      </c>
      <c r="J69" s="1" t="s">
        <v>37</v>
      </c>
      <c r="L69" s="1">
        <v>3</v>
      </c>
      <c r="M69" s="1" t="s">
        <v>4591</v>
      </c>
      <c r="N69" s="1" t="s">
        <v>4592</v>
      </c>
      <c r="O69" s="1" t="s">
        <v>6</v>
      </c>
      <c r="P69" s="1" t="s">
        <v>2453</v>
      </c>
      <c r="Q69" s="1" t="s">
        <v>37</v>
      </c>
      <c r="S69" s="1" t="s">
        <v>37</v>
      </c>
      <c r="T69" s="1" t="s">
        <v>5231</v>
      </c>
      <c r="U69" s="1" t="s">
        <v>258</v>
      </c>
      <c r="V69" s="1" t="s">
        <v>2527</v>
      </c>
      <c r="W69" s="1" t="s">
        <v>297</v>
      </c>
      <c r="X69" s="1" t="s">
        <v>4560</v>
      </c>
      <c r="Y69" s="1" t="s">
        <v>298</v>
      </c>
      <c r="Z69" s="1" t="s">
        <v>3268</v>
      </c>
      <c r="AA69" s="1" t="s">
        <v>37</v>
      </c>
      <c r="AC69" s="1">
        <v>36</v>
      </c>
      <c r="AD69" s="1" t="s">
        <v>114</v>
      </c>
      <c r="AE69" s="1" t="s">
        <v>3351</v>
      </c>
      <c r="AJ69" s="1" t="s">
        <v>17</v>
      </c>
      <c r="AK69" s="1" t="s">
        <v>3436</v>
      </c>
      <c r="AL69" s="1" t="s">
        <v>209</v>
      </c>
      <c r="AM69" s="1" t="s">
        <v>3400</v>
      </c>
      <c r="AT69" s="1" t="s">
        <v>73</v>
      </c>
      <c r="AU69" s="1" t="s">
        <v>3512</v>
      </c>
      <c r="AV69" s="1" t="s">
        <v>299</v>
      </c>
      <c r="AW69" s="1" t="s">
        <v>3797</v>
      </c>
      <c r="BF69" s="2" t="s">
        <v>37</v>
      </c>
      <c r="BG69" s="1" t="s">
        <v>73</v>
      </c>
      <c r="BH69" s="1" t="s">
        <v>3512</v>
      </c>
      <c r="BI69" s="1" t="s">
        <v>300</v>
      </c>
      <c r="BJ69" s="1" t="s">
        <v>4072</v>
      </c>
      <c r="BK69" s="1" t="s">
        <v>301</v>
      </c>
      <c r="BL69" s="1" t="s">
        <v>3526</v>
      </c>
      <c r="BM69" s="1" t="s">
        <v>302</v>
      </c>
      <c r="BN69" s="1" t="s">
        <v>4272</v>
      </c>
      <c r="BO69" s="1" t="s">
        <v>73</v>
      </c>
      <c r="BP69" s="1" t="s">
        <v>3512</v>
      </c>
      <c r="BQ69" s="1" t="s">
        <v>303</v>
      </c>
      <c r="BR69" s="1" t="s">
        <v>4955</v>
      </c>
      <c r="BS69" s="1" t="s">
        <v>50</v>
      </c>
      <c r="BT69" s="1" t="s">
        <v>4864</v>
      </c>
      <c r="BU69" s="1" t="s">
        <v>37</v>
      </c>
    </row>
    <row r="70" spans="1:73" ht="13.5" customHeight="1">
      <c r="A70" s="6" t="str">
        <f>HYPERLINK("http://kyu.snu.ac.kr/sdhj/index.jsp?type=hj/GK14620_00IM0001_085a.jpg","1729_달서면_085a")</f>
        <v>1729_달서면_085a</v>
      </c>
      <c r="B70" s="1">
        <v>1729</v>
      </c>
      <c r="C70" s="1" t="s">
        <v>5181</v>
      </c>
      <c r="D70" s="1" t="s">
        <v>5182</v>
      </c>
      <c r="E70" s="1">
        <v>69</v>
      </c>
      <c r="F70" s="1">
        <v>1</v>
      </c>
      <c r="G70" s="1" t="s">
        <v>5183</v>
      </c>
      <c r="H70" s="1" t="s">
        <v>5184</v>
      </c>
      <c r="I70" s="1">
        <v>3</v>
      </c>
      <c r="J70" s="1" t="s">
        <v>37</v>
      </c>
      <c r="L70" s="1">
        <v>3</v>
      </c>
      <c r="M70" s="1" t="s">
        <v>4591</v>
      </c>
      <c r="N70" s="1" t="s">
        <v>4592</v>
      </c>
      <c r="O70" s="1" t="s">
        <v>37</v>
      </c>
      <c r="Q70" s="1" t="s">
        <v>37</v>
      </c>
      <c r="S70" s="1" t="s">
        <v>80</v>
      </c>
      <c r="T70" s="1" t="s">
        <v>2469</v>
      </c>
      <c r="W70" s="1" t="s">
        <v>52</v>
      </c>
      <c r="X70" s="1" t="s">
        <v>4561</v>
      </c>
      <c r="Y70" s="1" t="s">
        <v>202</v>
      </c>
      <c r="Z70" s="1" t="s">
        <v>2671</v>
      </c>
      <c r="AA70" s="1" t="s">
        <v>37</v>
      </c>
      <c r="AC70" s="1">
        <v>35</v>
      </c>
      <c r="AD70" s="1" t="s">
        <v>304</v>
      </c>
      <c r="AE70" s="1" t="s">
        <v>3348</v>
      </c>
      <c r="AJ70" s="1" t="s">
        <v>203</v>
      </c>
      <c r="AK70" s="1" t="s">
        <v>3437</v>
      </c>
      <c r="AL70" s="1" t="s">
        <v>242</v>
      </c>
      <c r="AM70" s="1" t="s">
        <v>3419</v>
      </c>
      <c r="AT70" s="1" t="s">
        <v>73</v>
      </c>
      <c r="AU70" s="1" t="s">
        <v>3512</v>
      </c>
      <c r="AV70" s="1" t="s">
        <v>305</v>
      </c>
      <c r="AW70" s="1" t="s">
        <v>3796</v>
      </c>
      <c r="BF70" s="2" t="s">
        <v>37</v>
      </c>
      <c r="BG70" s="1" t="s">
        <v>306</v>
      </c>
      <c r="BH70" s="1" t="s">
        <v>3900</v>
      </c>
      <c r="BI70" s="1" t="s">
        <v>307</v>
      </c>
      <c r="BJ70" s="1" t="s">
        <v>3952</v>
      </c>
      <c r="BK70" s="1" t="s">
        <v>73</v>
      </c>
      <c r="BL70" s="1" t="s">
        <v>3512</v>
      </c>
      <c r="BM70" s="1" t="s">
        <v>308</v>
      </c>
      <c r="BN70" s="1" t="s">
        <v>4271</v>
      </c>
      <c r="BO70" s="1" t="s">
        <v>73</v>
      </c>
      <c r="BP70" s="1" t="s">
        <v>3512</v>
      </c>
      <c r="BQ70" s="1" t="s">
        <v>309</v>
      </c>
      <c r="BR70" s="1" t="s">
        <v>4456</v>
      </c>
      <c r="BS70" s="1" t="s">
        <v>133</v>
      </c>
      <c r="BT70" s="1" t="s">
        <v>3454</v>
      </c>
      <c r="BU70" s="1" t="s">
        <v>37</v>
      </c>
    </row>
    <row r="71" spans="1:73" ht="13.5" customHeight="1">
      <c r="A71" s="6" t="str">
        <f>HYPERLINK("http://kyu.snu.ac.kr/sdhj/index.jsp?type=hj/GK14620_00IM0001_085a.jpg","1729_달서면_085a")</f>
        <v>1729_달서면_085a</v>
      </c>
      <c r="B71" s="1">
        <v>1729</v>
      </c>
      <c r="C71" s="1" t="s">
        <v>5232</v>
      </c>
      <c r="D71" s="1" t="s">
        <v>5233</v>
      </c>
      <c r="E71" s="1">
        <v>70</v>
      </c>
      <c r="F71" s="1">
        <v>1</v>
      </c>
      <c r="G71" s="1" t="s">
        <v>5234</v>
      </c>
      <c r="H71" s="1" t="s">
        <v>5235</v>
      </c>
      <c r="I71" s="1">
        <v>3</v>
      </c>
      <c r="J71" s="1" t="s">
        <v>37</v>
      </c>
      <c r="L71" s="1">
        <v>3</v>
      </c>
      <c r="M71" s="1" t="s">
        <v>4591</v>
      </c>
      <c r="N71" s="1" t="s">
        <v>4592</v>
      </c>
      <c r="O71" s="1" t="s">
        <v>37</v>
      </c>
      <c r="Q71" s="1" t="s">
        <v>37</v>
      </c>
      <c r="S71" s="1" t="s">
        <v>51</v>
      </c>
      <c r="T71" s="1" t="s">
        <v>2478</v>
      </c>
      <c r="W71" s="1" t="s">
        <v>52</v>
      </c>
      <c r="X71" s="1" t="s">
        <v>4561</v>
      </c>
      <c r="Y71" s="1" t="s">
        <v>202</v>
      </c>
      <c r="Z71" s="1" t="s">
        <v>2671</v>
      </c>
      <c r="AA71" s="1" t="s">
        <v>37</v>
      </c>
      <c r="AC71" s="1">
        <v>56</v>
      </c>
      <c r="AD71" s="1" t="s">
        <v>310</v>
      </c>
      <c r="AE71" s="1" t="s">
        <v>3339</v>
      </c>
      <c r="BF71" s="2" t="s">
        <v>37</v>
      </c>
      <c r="BU71" s="1" t="s">
        <v>37</v>
      </c>
    </row>
    <row r="72" spans="1:73" ht="13.5" customHeight="1">
      <c r="A72" s="6" t="str">
        <f>HYPERLINK("http://kyu.snu.ac.kr/sdhj/index.jsp?type=hj/GK14620_00IM0001_085a.jpg","1729_달서면_085a")</f>
        <v>1729_달서면_085a</v>
      </c>
      <c r="B72" s="1">
        <v>1729</v>
      </c>
      <c r="C72" s="1" t="s">
        <v>5236</v>
      </c>
      <c r="D72" s="1" t="s">
        <v>5237</v>
      </c>
      <c r="E72" s="1">
        <v>71</v>
      </c>
      <c r="F72" s="1">
        <v>1</v>
      </c>
      <c r="G72" s="1" t="s">
        <v>5238</v>
      </c>
      <c r="H72" s="1" t="s">
        <v>5239</v>
      </c>
      <c r="I72" s="1">
        <v>3</v>
      </c>
      <c r="J72" s="1" t="s">
        <v>37</v>
      </c>
      <c r="L72" s="1">
        <v>3</v>
      </c>
      <c r="M72" s="1" t="s">
        <v>4591</v>
      </c>
      <c r="N72" s="1" t="s">
        <v>4592</v>
      </c>
      <c r="O72" s="1" t="s">
        <v>37</v>
      </c>
      <c r="Q72" s="1" t="s">
        <v>37</v>
      </c>
      <c r="S72" s="1" t="s">
        <v>37</v>
      </c>
      <c r="T72" s="1" t="s">
        <v>5240</v>
      </c>
      <c r="U72" s="1" t="s">
        <v>115</v>
      </c>
      <c r="V72" s="1" t="s">
        <v>2526</v>
      </c>
      <c r="Y72" s="1" t="s">
        <v>311</v>
      </c>
      <c r="Z72" s="1" t="s">
        <v>3267</v>
      </c>
      <c r="AA72" s="1" t="s">
        <v>37</v>
      </c>
      <c r="AC72" s="1">
        <v>17</v>
      </c>
      <c r="AD72" s="1" t="s">
        <v>235</v>
      </c>
      <c r="AE72" s="1" t="s">
        <v>3336</v>
      </c>
      <c r="AF72" s="2" t="s">
        <v>312</v>
      </c>
      <c r="AG72" s="2" t="s">
        <v>3371</v>
      </c>
      <c r="BF72" s="2" t="s">
        <v>37</v>
      </c>
      <c r="BU72" s="1" t="s">
        <v>37</v>
      </c>
    </row>
    <row r="73" spans="1:73" ht="13.5" customHeight="1">
      <c r="A73" s="6" t="str">
        <f>HYPERLINK("http://kyu.snu.ac.kr/sdhj/index.jsp?type=hj/GK14620_00IM0001_085a.jpg","1729_달서면_085a")</f>
        <v>1729_달서면_085a</v>
      </c>
      <c r="B73" s="1">
        <v>1729</v>
      </c>
      <c r="C73" s="1" t="s">
        <v>5236</v>
      </c>
      <c r="D73" s="1" t="s">
        <v>5237</v>
      </c>
      <c r="E73" s="1">
        <v>72</v>
      </c>
      <c r="F73" s="1">
        <v>1</v>
      </c>
      <c r="G73" s="1" t="s">
        <v>5238</v>
      </c>
      <c r="H73" s="1" t="s">
        <v>5239</v>
      </c>
      <c r="I73" s="1">
        <v>3</v>
      </c>
      <c r="J73" s="1" t="s">
        <v>37</v>
      </c>
      <c r="L73" s="1">
        <v>4</v>
      </c>
      <c r="M73" s="1" t="s">
        <v>4593</v>
      </c>
      <c r="N73" s="1" t="s">
        <v>4594</v>
      </c>
      <c r="O73" s="1" t="s">
        <v>6</v>
      </c>
      <c r="P73" s="1" t="s">
        <v>2453</v>
      </c>
      <c r="Q73" s="1" t="s">
        <v>37</v>
      </c>
      <c r="S73" s="1" t="s">
        <v>37</v>
      </c>
      <c r="T73" s="1" t="s">
        <v>5241</v>
      </c>
      <c r="U73" s="1" t="s">
        <v>258</v>
      </c>
      <c r="V73" s="1" t="s">
        <v>2527</v>
      </c>
      <c r="W73" s="1" t="s">
        <v>220</v>
      </c>
      <c r="X73" s="1" t="s">
        <v>2649</v>
      </c>
      <c r="Y73" s="1" t="s">
        <v>313</v>
      </c>
      <c r="Z73" s="1" t="s">
        <v>3266</v>
      </c>
      <c r="AA73" s="1" t="s">
        <v>37</v>
      </c>
      <c r="AC73" s="1">
        <v>68</v>
      </c>
      <c r="AD73" s="1" t="s">
        <v>144</v>
      </c>
      <c r="AE73" s="1" t="s">
        <v>3332</v>
      </c>
      <c r="AJ73" s="1" t="s">
        <v>17</v>
      </c>
      <c r="AK73" s="1" t="s">
        <v>3436</v>
      </c>
      <c r="AL73" s="1" t="s">
        <v>89</v>
      </c>
      <c r="AM73" s="1" t="s">
        <v>3457</v>
      </c>
      <c r="AT73" s="1" t="s">
        <v>73</v>
      </c>
      <c r="AU73" s="1" t="s">
        <v>3512</v>
      </c>
      <c r="AV73" s="1" t="s">
        <v>314</v>
      </c>
      <c r="AW73" s="1" t="s">
        <v>3795</v>
      </c>
      <c r="BF73" s="2" t="s">
        <v>37</v>
      </c>
      <c r="BG73" s="1" t="s">
        <v>315</v>
      </c>
      <c r="BH73" s="1" t="s">
        <v>3898</v>
      </c>
      <c r="BI73" s="1" t="s">
        <v>316</v>
      </c>
      <c r="BJ73" s="1" t="s">
        <v>4033</v>
      </c>
      <c r="BK73" s="1" t="s">
        <v>223</v>
      </c>
      <c r="BL73" s="1" t="s">
        <v>3879</v>
      </c>
      <c r="BM73" s="1" t="s">
        <v>224</v>
      </c>
      <c r="BN73" s="1" t="s">
        <v>3936</v>
      </c>
      <c r="BO73" s="1" t="s">
        <v>317</v>
      </c>
      <c r="BP73" s="1" t="s">
        <v>4300</v>
      </c>
      <c r="BQ73" s="1" t="s">
        <v>318</v>
      </c>
      <c r="BR73" s="1" t="s">
        <v>3273</v>
      </c>
      <c r="BS73" s="1" t="s">
        <v>319</v>
      </c>
      <c r="BT73" s="1" t="s">
        <v>3445</v>
      </c>
      <c r="BU73" s="1" t="s">
        <v>37</v>
      </c>
    </row>
    <row r="74" spans="1:73" ht="13.5" customHeight="1">
      <c r="A74" s="6" t="str">
        <f>HYPERLINK("http://kyu.snu.ac.kr/sdhj/index.jsp?type=hj/GK14620_00IM0001_085a.jpg","1729_달서면_085a")</f>
        <v>1729_달서면_085a</v>
      </c>
      <c r="B74" s="1">
        <v>1729</v>
      </c>
      <c r="C74" s="1" t="s">
        <v>5242</v>
      </c>
      <c r="D74" s="1" t="s">
        <v>5243</v>
      </c>
      <c r="E74" s="1">
        <v>73</v>
      </c>
      <c r="F74" s="1">
        <v>1</v>
      </c>
      <c r="G74" s="1" t="s">
        <v>5244</v>
      </c>
      <c r="H74" s="1" t="s">
        <v>5245</v>
      </c>
      <c r="I74" s="1">
        <v>3</v>
      </c>
      <c r="J74" s="1" t="s">
        <v>37</v>
      </c>
      <c r="L74" s="1">
        <v>4</v>
      </c>
      <c r="M74" s="1" t="s">
        <v>4593</v>
      </c>
      <c r="N74" s="1" t="s">
        <v>4594</v>
      </c>
      <c r="O74" s="1" t="s">
        <v>37</v>
      </c>
      <c r="Q74" s="1" t="s">
        <v>37</v>
      </c>
      <c r="S74" s="1" t="s">
        <v>90</v>
      </c>
      <c r="T74" s="1" t="s">
        <v>2472</v>
      </c>
      <c r="U74" s="1" t="s">
        <v>258</v>
      </c>
      <c r="V74" s="1" t="s">
        <v>2527</v>
      </c>
      <c r="Y74" s="1" t="s">
        <v>320</v>
      </c>
      <c r="Z74" s="1" t="s">
        <v>3265</v>
      </c>
      <c r="AA74" s="1" t="s">
        <v>37</v>
      </c>
      <c r="AC74" s="1">
        <v>19</v>
      </c>
      <c r="AD74" s="1" t="s">
        <v>218</v>
      </c>
      <c r="AE74" s="1" t="s">
        <v>3324</v>
      </c>
      <c r="BF74" s="2" t="s">
        <v>37</v>
      </c>
      <c r="BU74" s="1" t="s">
        <v>37</v>
      </c>
    </row>
    <row r="75" spans="1:73" ht="13.5" customHeight="1">
      <c r="A75" s="6" t="str">
        <f>HYPERLINK("http://kyu.snu.ac.kr/sdhj/index.jsp?type=hj/GK14620_00IM0001_085a.jpg","1729_달서면_085a")</f>
        <v>1729_달서면_085a</v>
      </c>
      <c r="B75" s="1">
        <v>1729</v>
      </c>
      <c r="C75" s="1" t="s">
        <v>5242</v>
      </c>
      <c r="D75" s="1" t="s">
        <v>5243</v>
      </c>
      <c r="E75" s="1">
        <v>74</v>
      </c>
      <c r="F75" s="1">
        <v>1</v>
      </c>
      <c r="G75" s="1" t="s">
        <v>5244</v>
      </c>
      <c r="H75" s="1" t="s">
        <v>5245</v>
      </c>
      <c r="I75" s="1">
        <v>3</v>
      </c>
      <c r="J75" s="1" t="s">
        <v>37</v>
      </c>
      <c r="L75" s="1">
        <v>4</v>
      </c>
      <c r="M75" s="1" t="s">
        <v>4593</v>
      </c>
      <c r="N75" s="1" t="s">
        <v>4594</v>
      </c>
      <c r="O75" s="1" t="s">
        <v>37</v>
      </c>
      <c r="Q75" s="1" t="s">
        <v>37</v>
      </c>
      <c r="S75" s="1" t="s">
        <v>140</v>
      </c>
      <c r="T75" s="1" t="s">
        <v>2471</v>
      </c>
      <c r="W75" s="1" t="s">
        <v>321</v>
      </c>
      <c r="X75" s="1" t="s">
        <v>2663</v>
      </c>
      <c r="Y75" s="1" t="s">
        <v>202</v>
      </c>
      <c r="Z75" s="1" t="s">
        <v>2671</v>
      </c>
      <c r="AA75" s="1" t="s">
        <v>37</v>
      </c>
      <c r="AC75" s="1">
        <v>23</v>
      </c>
      <c r="AD75" s="1" t="s">
        <v>168</v>
      </c>
      <c r="AE75" s="1" t="s">
        <v>3308</v>
      </c>
      <c r="BF75" s="2" t="s">
        <v>37</v>
      </c>
      <c r="BU75" s="1" t="s">
        <v>37</v>
      </c>
    </row>
    <row r="76" spans="1:73" ht="13.5" customHeight="1">
      <c r="A76" s="6" t="str">
        <f>HYPERLINK("http://kyu.snu.ac.kr/sdhj/index.jsp?type=hj/GK14620_00IM0001_085a.jpg","1729_달서면_085a")</f>
        <v>1729_달서면_085a</v>
      </c>
      <c r="B76" s="1">
        <v>1729</v>
      </c>
      <c r="C76" s="1" t="s">
        <v>5242</v>
      </c>
      <c r="D76" s="1" t="s">
        <v>5243</v>
      </c>
      <c r="E76" s="1">
        <v>75</v>
      </c>
      <c r="F76" s="1">
        <v>1</v>
      </c>
      <c r="G76" s="1" t="s">
        <v>5244</v>
      </c>
      <c r="H76" s="1" t="s">
        <v>5245</v>
      </c>
      <c r="I76" s="1">
        <v>3</v>
      </c>
      <c r="J76" s="1" t="s">
        <v>37</v>
      </c>
      <c r="L76" s="1">
        <v>4</v>
      </c>
      <c r="M76" s="1" t="s">
        <v>4593</v>
      </c>
      <c r="N76" s="1" t="s">
        <v>4594</v>
      </c>
      <c r="O76" s="1" t="s">
        <v>37</v>
      </c>
      <c r="Q76" s="1" t="s">
        <v>37</v>
      </c>
      <c r="S76" s="1" t="s">
        <v>322</v>
      </c>
      <c r="T76" s="1" t="s">
        <v>5246</v>
      </c>
      <c r="U76" s="1" t="s">
        <v>115</v>
      </c>
      <c r="V76" s="1" t="s">
        <v>2526</v>
      </c>
      <c r="Y76" s="1" t="s">
        <v>323</v>
      </c>
      <c r="Z76" s="1" t="s">
        <v>3264</v>
      </c>
      <c r="AA76" s="1" t="s">
        <v>37</v>
      </c>
      <c r="AC76" s="1">
        <v>36</v>
      </c>
      <c r="AD76" s="1" t="s">
        <v>101</v>
      </c>
      <c r="AE76" s="1" t="s">
        <v>3327</v>
      </c>
      <c r="AT76" s="1" t="s">
        <v>118</v>
      </c>
      <c r="AU76" s="1" t="s">
        <v>2525</v>
      </c>
      <c r="AV76" s="1" t="s">
        <v>5247</v>
      </c>
      <c r="AW76" s="1" t="s">
        <v>3794</v>
      </c>
      <c r="BB76" s="1" t="s">
        <v>5248</v>
      </c>
      <c r="BC76" s="1" t="s">
        <v>5246</v>
      </c>
      <c r="BD76" s="1" t="s">
        <v>324</v>
      </c>
      <c r="BE76" s="1" t="s">
        <v>3875</v>
      </c>
      <c r="BF76" s="2" t="s">
        <v>5014</v>
      </c>
      <c r="BU76" s="1" t="s">
        <v>37</v>
      </c>
    </row>
    <row r="77" spans="1:73" ht="13.5" customHeight="1">
      <c r="A77" s="6" t="str">
        <f>HYPERLINK("http://kyu.snu.ac.kr/sdhj/index.jsp?type=hj/GK14620_00IM0001_085a.jpg","1729_달서면_085a")</f>
        <v>1729_달서면_085a</v>
      </c>
      <c r="B77" s="1">
        <v>1729</v>
      </c>
      <c r="C77" s="1" t="s">
        <v>5126</v>
      </c>
      <c r="D77" s="1" t="s">
        <v>5127</v>
      </c>
      <c r="E77" s="1">
        <v>76</v>
      </c>
      <c r="F77" s="1">
        <v>1</v>
      </c>
      <c r="G77" s="1" t="s">
        <v>5128</v>
      </c>
      <c r="H77" s="1" t="s">
        <v>5129</v>
      </c>
      <c r="I77" s="1">
        <v>3</v>
      </c>
      <c r="J77" s="1" t="s">
        <v>37</v>
      </c>
      <c r="L77" s="1">
        <v>4</v>
      </c>
      <c r="M77" s="1" t="s">
        <v>4593</v>
      </c>
      <c r="N77" s="1" t="s">
        <v>4594</v>
      </c>
      <c r="O77" s="1" t="s">
        <v>37</v>
      </c>
      <c r="Q77" s="1" t="s">
        <v>37</v>
      </c>
      <c r="S77" s="1" t="s">
        <v>37</v>
      </c>
      <c r="T77" s="1" t="s">
        <v>5249</v>
      </c>
      <c r="U77" s="1" t="s">
        <v>115</v>
      </c>
      <c r="V77" s="1" t="s">
        <v>2526</v>
      </c>
      <c r="Y77" s="1" t="s">
        <v>325</v>
      </c>
      <c r="Z77" s="1" t="s">
        <v>3263</v>
      </c>
      <c r="AA77" s="1" t="s">
        <v>37</v>
      </c>
      <c r="AC77" s="1">
        <v>30</v>
      </c>
      <c r="AD77" s="1" t="s">
        <v>174</v>
      </c>
      <c r="AE77" s="1" t="s">
        <v>3334</v>
      </c>
      <c r="AF77" s="2" t="s">
        <v>120</v>
      </c>
      <c r="AG77" s="2" t="s">
        <v>3360</v>
      </c>
      <c r="AU77" s="1" t="s">
        <v>2525</v>
      </c>
      <c r="AW77" s="1" t="s">
        <v>3794</v>
      </c>
      <c r="BC77" s="1" t="s">
        <v>5246</v>
      </c>
      <c r="BE77" s="1" t="s">
        <v>3875</v>
      </c>
      <c r="BF77" s="2" t="s">
        <v>5016</v>
      </c>
      <c r="BU77" s="1" t="s">
        <v>37</v>
      </c>
    </row>
    <row r="78" spans="1:73" ht="13.5" customHeight="1">
      <c r="A78" s="6" t="str">
        <f>HYPERLINK("http://kyu.snu.ac.kr/sdhj/index.jsp?type=hj/GK14620_00IM0001_085a.jpg","1729_달서면_085a")</f>
        <v>1729_달서면_085a</v>
      </c>
      <c r="B78" s="1">
        <v>1729</v>
      </c>
      <c r="C78" s="1" t="s">
        <v>5126</v>
      </c>
      <c r="D78" s="1" t="s">
        <v>5127</v>
      </c>
      <c r="E78" s="1">
        <v>77</v>
      </c>
      <c r="F78" s="1">
        <v>1</v>
      </c>
      <c r="G78" s="1" t="s">
        <v>5128</v>
      </c>
      <c r="H78" s="1" t="s">
        <v>5129</v>
      </c>
      <c r="I78" s="1">
        <v>3</v>
      </c>
      <c r="J78" s="1" t="s">
        <v>37</v>
      </c>
      <c r="L78" s="1">
        <v>4</v>
      </c>
      <c r="M78" s="1" t="s">
        <v>4593</v>
      </c>
      <c r="N78" s="1" t="s">
        <v>4594</v>
      </c>
      <c r="O78" s="1" t="s">
        <v>37</v>
      </c>
      <c r="Q78" s="1" t="s">
        <v>37</v>
      </c>
      <c r="S78" s="1" t="s">
        <v>37</v>
      </c>
      <c r="T78" s="1" t="s">
        <v>5249</v>
      </c>
      <c r="U78" s="1" t="s">
        <v>115</v>
      </c>
      <c r="V78" s="1" t="s">
        <v>2526</v>
      </c>
      <c r="Y78" s="1" t="s">
        <v>4483</v>
      </c>
      <c r="Z78" s="1" t="s">
        <v>3262</v>
      </c>
      <c r="AA78" s="1" t="s">
        <v>37</v>
      </c>
      <c r="AC78" s="1">
        <v>51</v>
      </c>
      <c r="AD78" s="1" t="s">
        <v>70</v>
      </c>
      <c r="AE78" s="1" t="s">
        <v>3341</v>
      </c>
      <c r="AG78" s="2" t="s">
        <v>3360</v>
      </c>
      <c r="BB78" s="1" t="s">
        <v>326</v>
      </c>
      <c r="BC78" s="1" t="s">
        <v>3822</v>
      </c>
      <c r="BD78" s="1" t="s">
        <v>327</v>
      </c>
      <c r="BE78" s="1" t="s">
        <v>3874</v>
      </c>
      <c r="BF78" s="2" t="s">
        <v>37</v>
      </c>
      <c r="BU78" s="1" t="s">
        <v>37</v>
      </c>
    </row>
    <row r="79" spans="1:73" ht="13.5" customHeight="1">
      <c r="A79" s="6" t="str">
        <f>HYPERLINK("http://kyu.snu.ac.kr/sdhj/index.jsp?type=hj/GK14620_00IM0001_085a.jpg","1729_달서면_085a")</f>
        <v>1729_달서면_085a</v>
      </c>
      <c r="B79" s="1">
        <v>1729</v>
      </c>
      <c r="C79" s="1" t="s">
        <v>5242</v>
      </c>
      <c r="D79" s="1" t="s">
        <v>5243</v>
      </c>
      <c r="E79" s="1">
        <v>78</v>
      </c>
      <c r="F79" s="1">
        <v>1</v>
      </c>
      <c r="G79" s="1" t="s">
        <v>5244</v>
      </c>
      <c r="H79" s="1" t="s">
        <v>5245</v>
      </c>
      <c r="I79" s="1">
        <v>3</v>
      </c>
      <c r="J79" s="1" t="s">
        <v>37</v>
      </c>
      <c r="L79" s="1">
        <v>4</v>
      </c>
      <c r="M79" s="1" t="s">
        <v>4593</v>
      </c>
      <c r="N79" s="1" t="s">
        <v>4594</v>
      </c>
      <c r="O79" s="1" t="s">
        <v>37</v>
      </c>
      <c r="Q79" s="1" t="s">
        <v>37</v>
      </c>
      <c r="S79" s="1" t="s">
        <v>37</v>
      </c>
      <c r="T79" s="1" t="s">
        <v>5249</v>
      </c>
      <c r="U79" s="1" t="s">
        <v>115</v>
      </c>
      <c r="V79" s="1" t="s">
        <v>2526</v>
      </c>
      <c r="Y79" s="1" t="s">
        <v>4484</v>
      </c>
      <c r="Z79" s="1" t="s">
        <v>5250</v>
      </c>
      <c r="AA79" s="1" t="s">
        <v>37</v>
      </c>
      <c r="AC79" s="1">
        <v>26</v>
      </c>
      <c r="AD79" s="1" t="s">
        <v>328</v>
      </c>
      <c r="AE79" s="1" t="s">
        <v>3357</v>
      </c>
      <c r="AG79" s="2" t="s">
        <v>3360</v>
      </c>
      <c r="BB79" s="1" t="s">
        <v>121</v>
      </c>
      <c r="BC79" s="1" t="s">
        <v>3821</v>
      </c>
      <c r="BF79" s="2" t="s">
        <v>5013</v>
      </c>
      <c r="BU79" s="1" t="s">
        <v>37</v>
      </c>
    </row>
    <row r="80" spans="1:73" ht="13.5" customHeight="1">
      <c r="A80" s="6" t="str">
        <f>HYPERLINK("http://kyu.snu.ac.kr/sdhj/index.jsp?type=hj/GK14620_00IM0001_085a.jpg","1729_달서면_085a")</f>
        <v>1729_달서면_085a</v>
      </c>
      <c r="B80" s="1">
        <v>1729</v>
      </c>
      <c r="C80" s="1" t="s">
        <v>5126</v>
      </c>
      <c r="D80" s="1" t="s">
        <v>5127</v>
      </c>
      <c r="E80" s="1">
        <v>79</v>
      </c>
      <c r="F80" s="1">
        <v>1</v>
      </c>
      <c r="G80" s="1" t="s">
        <v>5128</v>
      </c>
      <c r="H80" s="1" t="s">
        <v>5129</v>
      </c>
      <c r="I80" s="1">
        <v>3</v>
      </c>
      <c r="J80" s="1" t="s">
        <v>37</v>
      </c>
      <c r="L80" s="1">
        <v>4</v>
      </c>
      <c r="M80" s="1" t="s">
        <v>4593</v>
      </c>
      <c r="N80" s="1" t="s">
        <v>4594</v>
      </c>
      <c r="O80" s="1" t="s">
        <v>37</v>
      </c>
      <c r="Q80" s="1" t="s">
        <v>37</v>
      </c>
      <c r="S80" s="1" t="s">
        <v>37</v>
      </c>
      <c r="T80" s="1" t="s">
        <v>5249</v>
      </c>
      <c r="U80" s="1" t="s">
        <v>115</v>
      </c>
      <c r="V80" s="1" t="s">
        <v>2526</v>
      </c>
      <c r="Y80" s="1" t="s">
        <v>108</v>
      </c>
      <c r="Z80" s="1" t="s">
        <v>2911</v>
      </c>
      <c r="AA80" s="1" t="s">
        <v>37</v>
      </c>
      <c r="AC80" s="1">
        <v>14</v>
      </c>
      <c r="AD80" s="1" t="s">
        <v>329</v>
      </c>
      <c r="AE80" s="1" t="s">
        <v>3307</v>
      </c>
      <c r="AF80" s="2" t="s">
        <v>5051</v>
      </c>
      <c r="AG80" s="2" t="s">
        <v>5062</v>
      </c>
      <c r="AV80" s="1" t="s">
        <v>330</v>
      </c>
      <c r="AW80" s="1" t="s">
        <v>3793</v>
      </c>
      <c r="BF80" s="2" t="s">
        <v>5014</v>
      </c>
      <c r="BU80" s="1" t="s">
        <v>37</v>
      </c>
    </row>
    <row r="81" spans="1:73" ht="13.5" customHeight="1">
      <c r="A81" s="6" t="str">
        <f>HYPERLINK("http://kyu.snu.ac.kr/sdhj/index.jsp?type=hj/GK14620_00IM0001_085a.jpg","1729_달서면_085a")</f>
        <v>1729_달서면_085a</v>
      </c>
      <c r="B81" s="1">
        <v>1729</v>
      </c>
      <c r="C81" s="1" t="s">
        <v>5126</v>
      </c>
      <c r="D81" s="1" t="s">
        <v>5127</v>
      </c>
      <c r="E81" s="1">
        <v>80</v>
      </c>
      <c r="F81" s="1">
        <v>1</v>
      </c>
      <c r="G81" s="1" t="s">
        <v>5128</v>
      </c>
      <c r="H81" s="1" t="s">
        <v>5129</v>
      </c>
      <c r="I81" s="1">
        <v>3</v>
      </c>
      <c r="J81" s="1" t="s">
        <v>37</v>
      </c>
      <c r="L81" s="1">
        <v>4</v>
      </c>
      <c r="M81" s="1" t="s">
        <v>4593</v>
      </c>
      <c r="N81" s="1" t="s">
        <v>4594</v>
      </c>
      <c r="O81" s="1" t="s">
        <v>37</v>
      </c>
      <c r="Q81" s="1" t="s">
        <v>37</v>
      </c>
      <c r="S81" s="1" t="s">
        <v>37</v>
      </c>
      <c r="T81" s="1" t="s">
        <v>5249</v>
      </c>
      <c r="U81" s="1" t="s">
        <v>287</v>
      </c>
      <c r="V81" s="1" t="s">
        <v>2561</v>
      </c>
      <c r="Y81" s="1" t="s">
        <v>331</v>
      </c>
      <c r="Z81" s="1" t="s">
        <v>3261</v>
      </c>
      <c r="AA81" s="1" t="s">
        <v>37</v>
      </c>
      <c r="AC81" s="1">
        <v>17</v>
      </c>
      <c r="AD81" s="1" t="s">
        <v>235</v>
      </c>
      <c r="AE81" s="1" t="s">
        <v>3336</v>
      </c>
      <c r="AT81" s="1" t="s">
        <v>236</v>
      </c>
      <c r="AU81" s="1" t="s">
        <v>2519</v>
      </c>
      <c r="AV81" s="1" t="s">
        <v>261</v>
      </c>
      <c r="AW81" s="1" t="s">
        <v>3651</v>
      </c>
      <c r="BB81" s="1" t="s">
        <v>117</v>
      </c>
      <c r="BC81" s="1" t="s">
        <v>2520</v>
      </c>
      <c r="BD81" s="1" t="s">
        <v>332</v>
      </c>
      <c r="BE81" s="1" t="s">
        <v>3060</v>
      </c>
      <c r="BF81" s="2" t="s">
        <v>37</v>
      </c>
      <c r="BU81" s="1" t="s">
        <v>37</v>
      </c>
    </row>
    <row r="82" spans="1:73" ht="13.5" customHeight="1">
      <c r="A82" s="6" t="str">
        <f>HYPERLINK("http://kyu.snu.ac.kr/sdhj/index.jsp?type=hj/GK14620_00IM0001_085a.jpg","1729_달서면_085a")</f>
        <v>1729_달서면_085a</v>
      </c>
      <c r="B82" s="1">
        <v>1729</v>
      </c>
      <c r="C82" s="1" t="s">
        <v>5225</v>
      </c>
      <c r="D82" s="1" t="s">
        <v>5226</v>
      </c>
      <c r="E82" s="1">
        <v>81</v>
      </c>
      <c r="F82" s="1">
        <v>1</v>
      </c>
      <c r="G82" s="1" t="s">
        <v>5227</v>
      </c>
      <c r="H82" s="1" t="s">
        <v>5228</v>
      </c>
      <c r="I82" s="1">
        <v>3</v>
      </c>
      <c r="J82" s="1" t="s">
        <v>37</v>
      </c>
      <c r="L82" s="1">
        <v>5</v>
      </c>
      <c r="M82" s="1" t="s">
        <v>257</v>
      </c>
      <c r="N82" s="1" t="s">
        <v>2451</v>
      </c>
      <c r="O82" s="1" t="s">
        <v>37</v>
      </c>
      <c r="Q82" s="1" t="s">
        <v>37</v>
      </c>
      <c r="S82" s="1" t="s">
        <v>37</v>
      </c>
      <c r="T82" s="1" t="s">
        <v>5251</v>
      </c>
      <c r="U82" s="1" t="s">
        <v>185</v>
      </c>
      <c r="V82" s="1" t="s">
        <v>2515</v>
      </c>
      <c r="W82" s="1" t="s">
        <v>333</v>
      </c>
      <c r="X82" s="1" t="s">
        <v>2651</v>
      </c>
      <c r="Y82" s="1" t="s">
        <v>334</v>
      </c>
      <c r="Z82" s="1" t="s">
        <v>3257</v>
      </c>
      <c r="AA82" s="1" t="s">
        <v>37</v>
      </c>
      <c r="AC82" s="1">
        <v>40</v>
      </c>
      <c r="AD82" s="1" t="s">
        <v>335</v>
      </c>
      <c r="AE82" s="1" t="s">
        <v>3356</v>
      </c>
      <c r="AJ82" s="1" t="s">
        <v>17</v>
      </c>
      <c r="AK82" s="1" t="s">
        <v>3436</v>
      </c>
      <c r="AL82" s="1" t="s">
        <v>336</v>
      </c>
      <c r="AM82" s="1" t="s">
        <v>3458</v>
      </c>
      <c r="AT82" s="1" t="s">
        <v>185</v>
      </c>
      <c r="AU82" s="1" t="s">
        <v>2515</v>
      </c>
      <c r="AV82" s="1" t="s">
        <v>337</v>
      </c>
      <c r="AW82" s="1" t="s">
        <v>2954</v>
      </c>
      <c r="BF82" s="2" t="s">
        <v>37</v>
      </c>
      <c r="BG82" s="1" t="s">
        <v>185</v>
      </c>
      <c r="BH82" s="1" t="s">
        <v>2515</v>
      </c>
      <c r="BI82" s="1" t="s">
        <v>338</v>
      </c>
      <c r="BJ82" s="1" t="s">
        <v>3565</v>
      </c>
      <c r="BK82" s="1" t="s">
        <v>149</v>
      </c>
      <c r="BL82" s="1" t="s">
        <v>2514</v>
      </c>
      <c r="BM82" s="1" t="s">
        <v>339</v>
      </c>
      <c r="BN82" s="1" t="s">
        <v>3913</v>
      </c>
      <c r="BO82" s="1" t="s">
        <v>47</v>
      </c>
      <c r="BP82" s="1" t="s">
        <v>3513</v>
      </c>
      <c r="BQ82" s="1" t="s">
        <v>4485</v>
      </c>
      <c r="BR82" s="1" t="s">
        <v>4983</v>
      </c>
      <c r="BS82" s="1" t="s">
        <v>50</v>
      </c>
      <c r="BT82" s="1" t="s">
        <v>4864</v>
      </c>
      <c r="BU82" s="1" t="s">
        <v>37</v>
      </c>
    </row>
    <row r="83" spans="1:73" ht="13.5" customHeight="1">
      <c r="A83" s="6" t="str">
        <f>HYPERLINK("http://kyu.snu.ac.kr/sdhj/index.jsp?type=hj/GK14620_00IM0001_085a.jpg","1729_달서면_085a")</f>
        <v>1729_달서면_085a</v>
      </c>
      <c r="B83" s="1">
        <v>1729</v>
      </c>
      <c r="C83" s="1" t="s">
        <v>5110</v>
      </c>
      <c r="D83" s="1" t="s">
        <v>5111</v>
      </c>
      <c r="E83" s="1">
        <v>82</v>
      </c>
      <c r="F83" s="1">
        <v>1</v>
      </c>
      <c r="G83" s="1" t="s">
        <v>5112</v>
      </c>
      <c r="H83" s="1" t="s">
        <v>5113</v>
      </c>
      <c r="I83" s="1">
        <v>3</v>
      </c>
      <c r="J83" s="1" t="s">
        <v>37</v>
      </c>
      <c r="L83" s="1">
        <v>5</v>
      </c>
      <c r="M83" s="1" t="s">
        <v>257</v>
      </c>
      <c r="N83" s="1" t="s">
        <v>2451</v>
      </c>
      <c r="O83" s="1" t="s">
        <v>37</v>
      </c>
      <c r="Q83" s="1" t="s">
        <v>37</v>
      </c>
      <c r="S83" s="1" t="s">
        <v>80</v>
      </c>
      <c r="T83" s="1" t="s">
        <v>2469</v>
      </c>
      <c r="W83" s="1" t="s">
        <v>52</v>
      </c>
      <c r="X83" s="1" t="s">
        <v>4561</v>
      </c>
      <c r="Y83" s="1" t="s">
        <v>53</v>
      </c>
      <c r="Z83" s="1" t="s">
        <v>2666</v>
      </c>
      <c r="AA83" s="1" t="s">
        <v>37</v>
      </c>
      <c r="AC83" s="1">
        <v>45</v>
      </c>
      <c r="AD83" s="1" t="s">
        <v>56</v>
      </c>
      <c r="AE83" s="1" t="s">
        <v>3340</v>
      </c>
      <c r="AJ83" s="1" t="s">
        <v>17</v>
      </c>
      <c r="AK83" s="1" t="s">
        <v>3436</v>
      </c>
      <c r="AL83" s="1" t="s">
        <v>50</v>
      </c>
      <c r="AM83" s="1" t="s">
        <v>4864</v>
      </c>
      <c r="AT83" s="1" t="s">
        <v>149</v>
      </c>
      <c r="AU83" s="1" t="s">
        <v>2514</v>
      </c>
      <c r="AV83" s="1" t="s">
        <v>340</v>
      </c>
      <c r="AW83" s="1" t="s">
        <v>3792</v>
      </c>
      <c r="BF83" s="2" t="s">
        <v>37</v>
      </c>
      <c r="BG83" s="1" t="s">
        <v>149</v>
      </c>
      <c r="BH83" s="1" t="s">
        <v>2514</v>
      </c>
      <c r="BI83" s="1" t="s">
        <v>341</v>
      </c>
      <c r="BJ83" s="1" t="s">
        <v>3726</v>
      </c>
      <c r="BK83" s="1" t="s">
        <v>149</v>
      </c>
      <c r="BL83" s="1" t="s">
        <v>2514</v>
      </c>
      <c r="BM83" s="1" t="s">
        <v>342</v>
      </c>
      <c r="BN83" s="1" t="s">
        <v>3594</v>
      </c>
      <c r="BO83" s="1" t="s">
        <v>73</v>
      </c>
      <c r="BP83" s="1" t="s">
        <v>3512</v>
      </c>
      <c r="BQ83" s="1" t="s">
        <v>343</v>
      </c>
      <c r="BR83" s="1" t="s">
        <v>3738</v>
      </c>
      <c r="BS83" s="1" t="s">
        <v>215</v>
      </c>
      <c r="BT83" s="1" t="s">
        <v>3465</v>
      </c>
      <c r="BU83" s="1" t="s">
        <v>37</v>
      </c>
    </row>
    <row r="84" spans="1:73" ht="13.5" customHeight="1">
      <c r="A84" s="6" t="str">
        <f>HYPERLINK("http://kyu.snu.ac.kr/sdhj/index.jsp?type=hj/GK14620_00IM0001_085a.jpg","1729_달서면_085a")</f>
        <v>1729_달서면_085a</v>
      </c>
      <c r="B84" s="1">
        <v>1729</v>
      </c>
      <c r="C84" s="1" t="s">
        <v>5114</v>
      </c>
      <c r="D84" s="1" t="s">
        <v>5115</v>
      </c>
      <c r="E84" s="1">
        <v>83</v>
      </c>
      <c r="F84" s="1">
        <v>1</v>
      </c>
      <c r="G84" s="1" t="s">
        <v>5116</v>
      </c>
      <c r="H84" s="1" t="s">
        <v>5117</v>
      </c>
      <c r="I84" s="1">
        <v>3</v>
      </c>
      <c r="J84" s="1" t="s">
        <v>37</v>
      </c>
      <c r="L84" s="1">
        <v>5</v>
      </c>
      <c r="M84" s="1" t="s">
        <v>257</v>
      </c>
      <c r="N84" s="1" t="s">
        <v>2451</v>
      </c>
      <c r="O84" s="1" t="s">
        <v>37</v>
      </c>
      <c r="Q84" s="1" t="s">
        <v>37</v>
      </c>
      <c r="S84" s="1" t="s">
        <v>90</v>
      </c>
      <c r="T84" s="1" t="s">
        <v>2472</v>
      </c>
      <c r="U84" s="1" t="s">
        <v>344</v>
      </c>
      <c r="V84" s="1" t="s">
        <v>2597</v>
      </c>
      <c r="Y84" s="1" t="s">
        <v>345</v>
      </c>
      <c r="Z84" s="1" t="s">
        <v>3260</v>
      </c>
      <c r="AA84" s="1" t="s">
        <v>37</v>
      </c>
      <c r="AC84" s="1">
        <v>18</v>
      </c>
      <c r="AD84" s="1" t="s">
        <v>346</v>
      </c>
      <c r="AE84" s="1" t="s">
        <v>3303</v>
      </c>
      <c r="BF84" s="2" t="s">
        <v>37</v>
      </c>
      <c r="BU84" s="1" t="s">
        <v>347</v>
      </c>
    </row>
    <row r="85" spans="1:73" ht="13.5" customHeight="1">
      <c r="A85" s="6" t="str">
        <f>HYPERLINK("http://kyu.snu.ac.kr/sdhj/index.jsp?type=hj/GK14620_00IM0001_085a.jpg","1729_달서면_085a")</f>
        <v>1729_달서면_085a</v>
      </c>
      <c r="B85" s="1">
        <v>1729</v>
      </c>
      <c r="C85" s="1" t="s">
        <v>5252</v>
      </c>
      <c r="D85" s="1" t="s">
        <v>5253</v>
      </c>
      <c r="E85" s="1">
        <v>84</v>
      </c>
      <c r="F85" s="1">
        <v>1</v>
      </c>
      <c r="G85" s="1" t="s">
        <v>5254</v>
      </c>
      <c r="H85" s="1" t="s">
        <v>5255</v>
      </c>
      <c r="I85" s="1">
        <v>3</v>
      </c>
      <c r="J85" s="1" t="s">
        <v>37</v>
      </c>
      <c r="L85" s="1">
        <v>5</v>
      </c>
      <c r="M85" s="1" t="s">
        <v>257</v>
      </c>
      <c r="N85" s="1" t="s">
        <v>2451</v>
      </c>
      <c r="O85" s="1" t="s">
        <v>37</v>
      </c>
      <c r="Q85" s="1" t="s">
        <v>37</v>
      </c>
      <c r="S85" s="1" t="s">
        <v>66</v>
      </c>
      <c r="T85" s="1" t="s">
        <v>2467</v>
      </c>
      <c r="Y85" s="1" t="s">
        <v>53</v>
      </c>
      <c r="Z85" s="1" t="s">
        <v>2666</v>
      </c>
      <c r="AA85" s="1" t="s">
        <v>37</v>
      </c>
      <c r="AC85" s="1">
        <v>14</v>
      </c>
      <c r="AD85" s="1" t="s">
        <v>126</v>
      </c>
      <c r="AE85" s="1" t="s">
        <v>3352</v>
      </c>
      <c r="BF85" s="2" t="s">
        <v>37</v>
      </c>
      <c r="BU85" s="1" t="s">
        <v>37</v>
      </c>
    </row>
    <row r="86" spans="1:73" ht="13.5" customHeight="1">
      <c r="A86" s="6" t="str">
        <f>HYPERLINK("http://kyu.snu.ac.kr/sdhj/index.jsp?type=hj/GK14620_00IM0001_085a.jpg","1729_달서면_085a")</f>
        <v>1729_달서면_085a</v>
      </c>
      <c r="B86" s="1">
        <v>1729</v>
      </c>
      <c r="C86" s="1" t="s">
        <v>5252</v>
      </c>
      <c r="D86" s="1" t="s">
        <v>5253</v>
      </c>
      <c r="E86" s="1">
        <v>85</v>
      </c>
      <c r="F86" s="1">
        <v>1</v>
      </c>
      <c r="G86" s="1" t="s">
        <v>5254</v>
      </c>
      <c r="H86" s="1" t="s">
        <v>5255</v>
      </c>
      <c r="I86" s="1">
        <v>3</v>
      </c>
      <c r="J86" s="1" t="s">
        <v>37</v>
      </c>
      <c r="L86" s="1">
        <v>5</v>
      </c>
      <c r="M86" s="1" t="s">
        <v>257</v>
      </c>
      <c r="N86" s="1" t="s">
        <v>2451</v>
      </c>
      <c r="O86" s="1" t="s">
        <v>37</v>
      </c>
      <c r="Q86" s="1" t="s">
        <v>37</v>
      </c>
      <c r="S86" s="1" t="s">
        <v>66</v>
      </c>
      <c r="T86" s="1" t="s">
        <v>2467</v>
      </c>
      <c r="Y86" s="1" t="s">
        <v>53</v>
      </c>
      <c r="Z86" s="1" t="s">
        <v>2666</v>
      </c>
      <c r="AA86" s="1" t="s">
        <v>37</v>
      </c>
      <c r="AC86" s="1">
        <v>7</v>
      </c>
      <c r="AD86" s="1" t="s">
        <v>348</v>
      </c>
      <c r="AE86" s="1" t="s">
        <v>3301</v>
      </c>
      <c r="AF86" s="2" t="s">
        <v>99</v>
      </c>
      <c r="AG86" s="2" t="s">
        <v>3364</v>
      </c>
      <c r="BF86" s="2" t="s">
        <v>37</v>
      </c>
      <c r="BU86" s="1" t="s">
        <v>37</v>
      </c>
    </row>
    <row r="87" spans="1:73" ht="13.5" customHeight="1">
      <c r="A87" s="6" t="str">
        <f>HYPERLINK("http://kyu.snu.ac.kr/sdhj/index.jsp?type=hj/GK14620_00IM0001_085a.jpg","1729_달서면_085a")</f>
        <v>1729_달서면_085a</v>
      </c>
      <c r="B87" s="1">
        <v>1729</v>
      </c>
      <c r="C87" s="1" t="s">
        <v>5252</v>
      </c>
      <c r="D87" s="1" t="s">
        <v>5253</v>
      </c>
      <c r="E87" s="1">
        <v>86</v>
      </c>
      <c r="F87" s="1">
        <v>1</v>
      </c>
      <c r="G87" s="1" t="s">
        <v>5254</v>
      </c>
      <c r="H87" s="1" t="s">
        <v>5255</v>
      </c>
      <c r="I87" s="1">
        <v>4</v>
      </c>
      <c r="J87" s="1" t="s">
        <v>349</v>
      </c>
      <c r="K87" s="1" t="s">
        <v>4542</v>
      </c>
      <c r="L87" s="1">
        <v>1</v>
      </c>
      <c r="M87" s="1" t="s">
        <v>4595</v>
      </c>
      <c r="N87" s="1" t="s">
        <v>4596</v>
      </c>
      <c r="O87" s="1" t="s">
        <v>37</v>
      </c>
      <c r="Q87" s="1" t="s">
        <v>37</v>
      </c>
      <c r="S87" s="1" t="s">
        <v>37</v>
      </c>
      <c r="T87" s="1" t="s">
        <v>5143</v>
      </c>
      <c r="U87" s="1" t="s">
        <v>106</v>
      </c>
      <c r="V87" s="1" t="s">
        <v>2513</v>
      </c>
      <c r="W87" s="1" t="s">
        <v>81</v>
      </c>
      <c r="X87" s="1" t="s">
        <v>2632</v>
      </c>
      <c r="Y87" s="1" t="s">
        <v>350</v>
      </c>
      <c r="Z87" s="1" t="s">
        <v>3259</v>
      </c>
      <c r="AA87" s="1" t="s">
        <v>37</v>
      </c>
      <c r="AC87" s="1">
        <v>44</v>
      </c>
      <c r="AD87" s="1" t="s">
        <v>351</v>
      </c>
      <c r="AE87" s="1" t="s">
        <v>3322</v>
      </c>
      <c r="AJ87" s="1" t="s">
        <v>17</v>
      </c>
      <c r="AK87" s="1" t="s">
        <v>3436</v>
      </c>
      <c r="AL87" s="1" t="s">
        <v>83</v>
      </c>
      <c r="AM87" s="1" t="s">
        <v>3428</v>
      </c>
      <c r="AT87" s="1" t="s">
        <v>84</v>
      </c>
      <c r="AU87" s="1" t="s">
        <v>2557</v>
      </c>
      <c r="AV87" s="1" t="s">
        <v>352</v>
      </c>
      <c r="AW87" s="1" t="s">
        <v>3791</v>
      </c>
      <c r="BF87" s="2" t="s">
        <v>37</v>
      </c>
      <c r="BG87" s="1" t="s">
        <v>84</v>
      </c>
      <c r="BH87" s="1" t="s">
        <v>2557</v>
      </c>
      <c r="BI87" s="1" t="s">
        <v>87</v>
      </c>
      <c r="BJ87" s="1" t="s">
        <v>4071</v>
      </c>
      <c r="BK87" s="1" t="s">
        <v>353</v>
      </c>
      <c r="BL87" s="1" t="s">
        <v>4118</v>
      </c>
      <c r="BM87" s="1" t="s">
        <v>354</v>
      </c>
      <c r="BN87" s="1" t="s">
        <v>3972</v>
      </c>
      <c r="BO87" s="1" t="s">
        <v>84</v>
      </c>
      <c r="BP87" s="1" t="s">
        <v>2557</v>
      </c>
      <c r="BQ87" s="1" t="s">
        <v>355</v>
      </c>
      <c r="BR87" s="1" t="s">
        <v>4455</v>
      </c>
      <c r="BS87" s="1" t="s">
        <v>356</v>
      </c>
      <c r="BT87" s="1" t="s">
        <v>3430</v>
      </c>
      <c r="BU87" s="1" t="s">
        <v>37</v>
      </c>
    </row>
    <row r="88" spans="1:73" ht="13.5" customHeight="1">
      <c r="A88" s="6" t="str">
        <f>HYPERLINK("http://kyu.snu.ac.kr/sdhj/index.jsp?type=hj/GK14620_00IM0001_085a.jpg","1729_달서면_085a")</f>
        <v>1729_달서면_085a</v>
      </c>
      <c r="B88" s="1">
        <v>1729</v>
      </c>
      <c r="C88" s="1" t="s">
        <v>5256</v>
      </c>
      <c r="D88" s="1" t="s">
        <v>5257</v>
      </c>
      <c r="E88" s="1">
        <v>87</v>
      </c>
      <c r="F88" s="1">
        <v>1</v>
      </c>
      <c r="G88" s="1" t="s">
        <v>5258</v>
      </c>
      <c r="H88" s="1" t="s">
        <v>5259</v>
      </c>
      <c r="I88" s="1">
        <v>4</v>
      </c>
      <c r="J88" s="1" t="s">
        <v>37</v>
      </c>
      <c r="L88" s="1">
        <v>1</v>
      </c>
      <c r="M88" s="1" t="s">
        <v>4595</v>
      </c>
      <c r="N88" s="1" t="s">
        <v>4596</v>
      </c>
      <c r="O88" s="1" t="s">
        <v>37</v>
      </c>
      <c r="Q88" s="1" t="s">
        <v>37</v>
      </c>
      <c r="S88" s="1" t="s">
        <v>80</v>
      </c>
      <c r="T88" s="1" t="s">
        <v>2469</v>
      </c>
      <c r="W88" s="1" t="s">
        <v>357</v>
      </c>
      <c r="X88" s="1" t="s">
        <v>2644</v>
      </c>
      <c r="Y88" s="1" t="s">
        <v>53</v>
      </c>
      <c r="Z88" s="1" t="s">
        <v>2666</v>
      </c>
      <c r="AA88" s="1" t="s">
        <v>37</v>
      </c>
      <c r="AC88" s="1">
        <v>36</v>
      </c>
      <c r="AD88" s="1" t="s">
        <v>101</v>
      </c>
      <c r="AE88" s="1" t="s">
        <v>3327</v>
      </c>
      <c r="AJ88" s="1" t="s">
        <v>17</v>
      </c>
      <c r="AK88" s="1" t="s">
        <v>3436</v>
      </c>
      <c r="AL88" s="1" t="s">
        <v>358</v>
      </c>
      <c r="AM88" s="1" t="s">
        <v>3447</v>
      </c>
      <c r="AT88" s="1" t="s">
        <v>149</v>
      </c>
      <c r="AU88" s="1" t="s">
        <v>2514</v>
      </c>
      <c r="AV88" s="1" t="s">
        <v>359</v>
      </c>
      <c r="AW88" s="1" t="s">
        <v>3790</v>
      </c>
      <c r="BF88" s="2" t="s">
        <v>37</v>
      </c>
      <c r="BG88" s="1" t="s">
        <v>149</v>
      </c>
      <c r="BH88" s="1" t="s">
        <v>2514</v>
      </c>
      <c r="BI88" s="1" t="s">
        <v>360</v>
      </c>
      <c r="BJ88" s="1" t="s">
        <v>4070</v>
      </c>
      <c r="BK88" s="1" t="s">
        <v>73</v>
      </c>
      <c r="BL88" s="1" t="s">
        <v>3512</v>
      </c>
      <c r="BM88" s="1" t="s">
        <v>361</v>
      </c>
      <c r="BN88" s="1" t="s">
        <v>4270</v>
      </c>
      <c r="BO88" s="1" t="s">
        <v>109</v>
      </c>
      <c r="BP88" s="1" t="s">
        <v>3517</v>
      </c>
      <c r="BQ88" s="1" t="s">
        <v>362</v>
      </c>
      <c r="BR88" s="1" t="s">
        <v>4454</v>
      </c>
      <c r="BS88" s="1" t="s">
        <v>209</v>
      </c>
      <c r="BT88" s="1" t="s">
        <v>3400</v>
      </c>
      <c r="BU88" s="1" t="s">
        <v>37</v>
      </c>
    </row>
    <row r="89" spans="1:73" ht="13.5" customHeight="1">
      <c r="A89" s="6" t="str">
        <f>HYPERLINK("http://kyu.snu.ac.kr/sdhj/index.jsp?type=hj/GK14620_00IM0001_085a.jpg","1729_달서면_085a")</f>
        <v>1729_달서면_085a</v>
      </c>
      <c r="B89" s="1">
        <v>1729</v>
      </c>
      <c r="C89" s="1" t="s">
        <v>5260</v>
      </c>
      <c r="D89" s="1" t="s">
        <v>5261</v>
      </c>
      <c r="E89" s="1">
        <v>88</v>
      </c>
      <c r="F89" s="1">
        <v>1</v>
      </c>
      <c r="G89" s="1" t="s">
        <v>5262</v>
      </c>
      <c r="H89" s="1" t="s">
        <v>5263</v>
      </c>
      <c r="I89" s="1">
        <v>4</v>
      </c>
      <c r="J89" s="1" t="s">
        <v>37</v>
      </c>
      <c r="L89" s="1">
        <v>1</v>
      </c>
      <c r="M89" s="1" t="s">
        <v>4595</v>
      </c>
      <c r="N89" s="1" t="s">
        <v>4596</v>
      </c>
      <c r="O89" s="1" t="s">
        <v>37</v>
      </c>
      <c r="Q89" s="1" t="s">
        <v>37</v>
      </c>
      <c r="S89" s="1" t="s">
        <v>64</v>
      </c>
      <c r="T89" s="1" t="s">
        <v>2470</v>
      </c>
      <c r="Y89" s="1" t="s">
        <v>53</v>
      </c>
      <c r="Z89" s="1" t="s">
        <v>2666</v>
      </c>
      <c r="AA89" s="1" t="s">
        <v>37</v>
      </c>
      <c r="AC89" s="1">
        <v>5</v>
      </c>
      <c r="AD89" s="1" t="s">
        <v>244</v>
      </c>
      <c r="AE89" s="1" t="s">
        <v>3316</v>
      </c>
      <c r="BF89" s="2" t="s">
        <v>37</v>
      </c>
      <c r="BU89" s="1" t="s">
        <v>37</v>
      </c>
    </row>
    <row r="90" spans="1:73" ht="13.5" customHeight="1">
      <c r="A90" s="6" t="str">
        <f>HYPERLINK("http://kyu.snu.ac.kr/sdhj/index.jsp?type=hj/GK14620_00IM0001_085a.jpg","1729_달서면_085a")</f>
        <v>1729_달서면_085a</v>
      </c>
      <c r="B90" s="1">
        <v>1729</v>
      </c>
      <c r="C90" s="1" t="s">
        <v>5152</v>
      </c>
      <c r="D90" s="1" t="s">
        <v>5153</v>
      </c>
      <c r="E90" s="1">
        <v>89</v>
      </c>
      <c r="F90" s="1">
        <v>1</v>
      </c>
      <c r="G90" s="1" t="s">
        <v>5154</v>
      </c>
      <c r="H90" s="1" t="s">
        <v>5155</v>
      </c>
      <c r="I90" s="1">
        <v>4</v>
      </c>
      <c r="J90" s="1" t="s">
        <v>37</v>
      </c>
      <c r="L90" s="1">
        <v>1</v>
      </c>
      <c r="M90" s="1" t="s">
        <v>4595</v>
      </c>
      <c r="N90" s="1" t="s">
        <v>4596</v>
      </c>
      <c r="O90" s="1" t="s">
        <v>37</v>
      </c>
      <c r="Q90" s="1" t="s">
        <v>37</v>
      </c>
      <c r="S90" s="1" t="s">
        <v>112</v>
      </c>
      <c r="T90" s="1" t="s">
        <v>2473</v>
      </c>
      <c r="Y90" s="1" t="s">
        <v>363</v>
      </c>
      <c r="Z90" s="1" t="s">
        <v>3258</v>
      </c>
      <c r="AA90" s="1" t="s">
        <v>37</v>
      </c>
      <c r="AC90" s="1">
        <v>2</v>
      </c>
      <c r="AD90" s="1" t="s">
        <v>364</v>
      </c>
      <c r="AE90" s="1" t="s">
        <v>3344</v>
      </c>
      <c r="AF90" s="2" t="s">
        <v>99</v>
      </c>
      <c r="AG90" s="2" t="s">
        <v>3364</v>
      </c>
      <c r="BF90" s="2" t="s">
        <v>37</v>
      </c>
      <c r="BU90" s="1" t="s">
        <v>37</v>
      </c>
    </row>
    <row r="91" spans="1:73" ht="13.5" customHeight="1">
      <c r="A91" s="6" t="str">
        <f>HYPERLINK("http://kyu.snu.ac.kr/sdhj/index.jsp?type=hj/GK14620_00IM0001_085a.jpg","1729_달서면_085a")</f>
        <v>1729_달서면_085a</v>
      </c>
      <c r="B91" s="1">
        <v>1729</v>
      </c>
      <c r="C91" s="1" t="s">
        <v>5152</v>
      </c>
      <c r="D91" s="1" t="s">
        <v>5153</v>
      </c>
      <c r="E91" s="1">
        <v>90</v>
      </c>
      <c r="F91" s="1">
        <v>1</v>
      </c>
      <c r="G91" s="1" t="s">
        <v>5154</v>
      </c>
      <c r="H91" s="1" t="s">
        <v>5155</v>
      </c>
      <c r="I91" s="1">
        <v>4</v>
      </c>
      <c r="J91" s="1" t="s">
        <v>37</v>
      </c>
      <c r="L91" s="1">
        <v>1</v>
      </c>
      <c r="M91" s="1" t="s">
        <v>4595</v>
      </c>
      <c r="N91" s="1" t="s">
        <v>4596</v>
      </c>
      <c r="O91" s="1" t="s">
        <v>37</v>
      </c>
      <c r="Q91" s="1" t="s">
        <v>37</v>
      </c>
      <c r="S91" s="1" t="s">
        <v>37</v>
      </c>
      <c r="T91" s="1" t="s">
        <v>5156</v>
      </c>
      <c r="U91" s="1" t="s">
        <v>118</v>
      </c>
      <c r="V91" s="1" t="s">
        <v>2525</v>
      </c>
      <c r="Y91" s="1" t="s">
        <v>334</v>
      </c>
      <c r="Z91" s="1" t="s">
        <v>3257</v>
      </c>
      <c r="AA91" s="1" t="s">
        <v>37</v>
      </c>
      <c r="AC91" s="1" t="s">
        <v>37</v>
      </c>
      <c r="AD91" s="1" t="s">
        <v>37</v>
      </c>
      <c r="AF91" s="2" t="s">
        <v>365</v>
      </c>
      <c r="AG91" s="2" t="s">
        <v>3385</v>
      </c>
      <c r="AT91" s="1" t="s">
        <v>118</v>
      </c>
      <c r="AU91" s="1" t="s">
        <v>2525</v>
      </c>
      <c r="AV91" s="1" t="s">
        <v>366</v>
      </c>
      <c r="AW91" s="1" t="s">
        <v>5264</v>
      </c>
      <c r="BF91" s="2" t="s">
        <v>5016</v>
      </c>
      <c r="BU91" s="1" t="s">
        <v>37</v>
      </c>
    </row>
    <row r="92" spans="1:73" ht="13.5" customHeight="1">
      <c r="A92" s="6" t="str">
        <f>HYPERLINK("http://kyu.snu.ac.kr/sdhj/index.jsp?type=hj/GK14620_00IM0001_085a.jpg","1729_달서면_085a")</f>
        <v>1729_달서면_085a</v>
      </c>
      <c r="B92" s="1">
        <v>1729</v>
      </c>
      <c r="C92" s="1" t="s">
        <v>5126</v>
      </c>
      <c r="D92" s="1" t="s">
        <v>5127</v>
      </c>
      <c r="E92" s="1">
        <v>91</v>
      </c>
      <c r="F92" s="1">
        <v>1</v>
      </c>
      <c r="G92" s="1" t="s">
        <v>5128</v>
      </c>
      <c r="H92" s="1" t="s">
        <v>5129</v>
      </c>
      <c r="I92" s="1">
        <v>4</v>
      </c>
      <c r="J92" s="1" t="s">
        <v>37</v>
      </c>
      <c r="L92" s="1">
        <v>2</v>
      </c>
      <c r="M92" s="1" t="s">
        <v>349</v>
      </c>
      <c r="N92" s="1" t="s">
        <v>4542</v>
      </c>
      <c r="O92" s="1" t="s">
        <v>37</v>
      </c>
      <c r="Q92" s="1" t="s">
        <v>37</v>
      </c>
      <c r="S92" s="1" t="s">
        <v>37</v>
      </c>
      <c r="T92" s="1" t="s">
        <v>5265</v>
      </c>
      <c r="U92" s="1" t="s">
        <v>45</v>
      </c>
      <c r="V92" s="1" t="s">
        <v>4554</v>
      </c>
      <c r="W92" s="1" t="s">
        <v>52</v>
      </c>
      <c r="X92" s="1" t="s">
        <v>4561</v>
      </c>
      <c r="Y92" s="1" t="s">
        <v>367</v>
      </c>
      <c r="Z92" s="1" t="s">
        <v>3256</v>
      </c>
      <c r="AA92" s="1" t="s">
        <v>37</v>
      </c>
      <c r="AC92" s="1">
        <v>69</v>
      </c>
      <c r="AD92" s="1" t="s">
        <v>163</v>
      </c>
      <c r="AE92" s="1" t="s">
        <v>3312</v>
      </c>
      <c r="AJ92" s="1" t="s">
        <v>17</v>
      </c>
      <c r="AK92" s="1" t="s">
        <v>3436</v>
      </c>
      <c r="AL92" s="1" t="s">
        <v>368</v>
      </c>
      <c r="AM92" s="1" t="s">
        <v>3408</v>
      </c>
      <c r="AT92" s="1" t="s">
        <v>233</v>
      </c>
      <c r="AU92" s="1" t="s">
        <v>3518</v>
      </c>
      <c r="AV92" s="1" t="s">
        <v>369</v>
      </c>
      <c r="AW92" s="1" t="s">
        <v>3789</v>
      </c>
      <c r="BF92" s="2" t="s">
        <v>37</v>
      </c>
      <c r="BG92" s="1" t="s">
        <v>47</v>
      </c>
      <c r="BH92" s="1" t="s">
        <v>3513</v>
      </c>
      <c r="BI92" s="1" t="s">
        <v>370</v>
      </c>
      <c r="BJ92" s="1" t="s">
        <v>4069</v>
      </c>
      <c r="BK92" s="1" t="s">
        <v>62</v>
      </c>
      <c r="BL92" s="1" t="s">
        <v>3514</v>
      </c>
      <c r="BM92" s="1" t="s">
        <v>371</v>
      </c>
      <c r="BN92" s="1" t="s">
        <v>3705</v>
      </c>
      <c r="BO92" s="1" t="s">
        <v>62</v>
      </c>
      <c r="BP92" s="1" t="s">
        <v>3514</v>
      </c>
      <c r="BQ92" s="1" t="s">
        <v>372</v>
      </c>
      <c r="BR92" s="1" t="s">
        <v>4984</v>
      </c>
      <c r="BS92" s="1" t="s">
        <v>50</v>
      </c>
      <c r="BT92" s="1" t="s">
        <v>4864</v>
      </c>
      <c r="BU92" s="1" t="s">
        <v>37</v>
      </c>
    </row>
    <row r="93" spans="1:73" ht="13.5" customHeight="1">
      <c r="A93" s="6" t="str">
        <f>HYPERLINK("http://kyu.snu.ac.kr/sdhj/index.jsp?type=hj/GK14620_00IM0001_085a.jpg","1729_달서면_085a")</f>
        <v>1729_달서면_085a</v>
      </c>
      <c r="B93" s="1">
        <v>1729</v>
      </c>
      <c r="C93" s="1" t="s">
        <v>5266</v>
      </c>
      <c r="D93" s="1" t="s">
        <v>5267</v>
      </c>
      <c r="E93" s="1">
        <v>92</v>
      </c>
      <c r="F93" s="1">
        <v>1</v>
      </c>
      <c r="G93" s="1" t="s">
        <v>5268</v>
      </c>
      <c r="H93" s="1" t="s">
        <v>5269</v>
      </c>
      <c r="I93" s="1">
        <v>4</v>
      </c>
      <c r="J93" s="1" t="s">
        <v>37</v>
      </c>
      <c r="L93" s="1">
        <v>2</v>
      </c>
      <c r="M93" s="1" t="s">
        <v>349</v>
      </c>
      <c r="N93" s="1" t="s">
        <v>4542</v>
      </c>
      <c r="O93" s="1" t="s">
        <v>37</v>
      </c>
      <c r="Q93" s="1" t="s">
        <v>37</v>
      </c>
      <c r="S93" s="1" t="s">
        <v>80</v>
      </c>
      <c r="T93" s="1" t="s">
        <v>2469</v>
      </c>
      <c r="W93" s="1" t="s">
        <v>373</v>
      </c>
      <c r="X93" s="1" t="s">
        <v>2634</v>
      </c>
      <c r="Y93" s="1" t="s">
        <v>53</v>
      </c>
      <c r="Z93" s="1" t="s">
        <v>2666</v>
      </c>
      <c r="AA93" s="1" t="s">
        <v>37</v>
      </c>
      <c r="AC93" s="1">
        <v>61</v>
      </c>
      <c r="AD93" s="1" t="s">
        <v>364</v>
      </c>
      <c r="AE93" s="1" t="s">
        <v>3344</v>
      </c>
      <c r="AJ93" s="1" t="s">
        <v>17</v>
      </c>
      <c r="AK93" s="1" t="s">
        <v>3436</v>
      </c>
      <c r="AL93" s="1" t="s">
        <v>374</v>
      </c>
      <c r="AM93" s="1" t="s">
        <v>3441</v>
      </c>
      <c r="AT93" s="1" t="s">
        <v>151</v>
      </c>
      <c r="AU93" s="1" t="s">
        <v>4875</v>
      </c>
      <c r="AV93" s="1" t="s">
        <v>375</v>
      </c>
      <c r="AW93" s="1" t="s">
        <v>3788</v>
      </c>
      <c r="BF93" s="2" t="s">
        <v>37</v>
      </c>
      <c r="BG93" s="1" t="s">
        <v>109</v>
      </c>
      <c r="BH93" s="1" t="s">
        <v>3517</v>
      </c>
      <c r="BI93" s="1" t="s">
        <v>376</v>
      </c>
      <c r="BJ93" s="1" t="s">
        <v>5270</v>
      </c>
      <c r="BK93" s="1" t="s">
        <v>62</v>
      </c>
      <c r="BL93" s="1" t="s">
        <v>3514</v>
      </c>
      <c r="BM93" s="1" t="s">
        <v>377</v>
      </c>
      <c r="BN93" s="1" t="s">
        <v>4026</v>
      </c>
      <c r="BO93" s="1" t="s">
        <v>84</v>
      </c>
      <c r="BP93" s="1" t="s">
        <v>2557</v>
      </c>
      <c r="BQ93" s="1" t="s">
        <v>378</v>
      </c>
      <c r="BR93" s="1" t="s">
        <v>4989</v>
      </c>
      <c r="BS93" s="1" t="s">
        <v>379</v>
      </c>
      <c r="BT93" s="1" t="s">
        <v>3421</v>
      </c>
      <c r="BU93" s="1" t="s">
        <v>37</v>
      </c>
    </row>
    <row r="94" spans="1:73" ht="13.5" customHeight="1">
      <c r="A94" s="6" t="str">
        <f>HYPERLINK("http://kyu.snu.ac.kr/sdhj/index.jsp?type=hj/GK14620_00IM0001_085a.jpg","1729_달서면_085a")</f>
        <v>1729_달서면_085a</v>
      </c>
      <c r="B94" s="1">
        <v>1729</v>
      </c>
      <c r="C94" s="1" t="s">
        <v>5271</v>
      </c>
      <c r="D94" s="1" t="s">
        <v>5272</v>
      </c>
      <c r="E94" s="1">
        <v>93</v>
      </c>
      <c r="F94" s="1">
        <v>1</v>
      </c>
      <c r="G94" s="1" t="s">
        <v>5273</v>
      </c>
      <c r="H94" s="1" t="s">
        <v>5274</v>
      </c>
      <c r="I94" s="1">
        <v>4</v>
      </c>
      <c r="J94" s="1" t="s">
        <v>37</v>
      </c>
      <c r="L94" s="1">
        <v>2</v>
      </c>
      <c r="M94" s="1" t="s">
        <v>349</v>
      </c>
      <c r="N94" s="1" t="s">
        <v>4542</v>
      </c>
      <c r="O94" s="1" t="s">
        <v>37</v>
      </c>
      <c r="Q94" s="1" t="s">
        <v>37</v>
      </c>
      <c r="S94" s="1" t="s">
        <v>64</v>
      </c>
      <c r="T94" s="1" t="s">
        <v>2470</v>
      </c>
      <c r="Y94" s="1" t="s">
        <v>53</v>
      </c>
      <c r="Z94" s="1" t="s">
        <v>2666</v>
      </c>
      <c r="AA94" s="1" t="s">
        <v>37</v>
      </c>
      <c r="AC94" s="1">
        <v>16</v>
      </c>
      <c r="AD94" s="1" t="s">
        <v>166</v>
      </c>
      <c r="AE94" s="1" t="s">
        <v>3323</v>
      </c>
      <c r="BF94" s="2" t="s">
        <v>37</v>
      </c>
      <c r="BU94" s="1" t="s">
        <v>37</v>
      </c>
    </row>
    <row r="95" spans="1:73" ht="13.5" customHeight="1">
      <c r="A95" s="6" t="str">
        <f>HYPERLINK("http://kyu.snu.ac.kr/sdhj/index.jsp?type=hj/GK14620_00IM0001_085a.jpg","1729_달서면_085a")</f>
        <v>1729_달서면_085a</v>
      </c>
      <c r="B95" s="1">
        <v>1729</v>
      </c>
      <c r="C95" s="1" t="s">
        <v>5275</v>
      </c>
      <c r="D95" s="1" t="s">
        <v>5276</v>
      </c>
      <c r="E95" s="1">
        <v>94</v>
      </c>
      <c r="F95" s="1">
        <v>1</v>
      </c>
      <c r="G95" s="1" t="s">
        <v>5277</v>
      </c>
      <c r="H95" s="1" t="s">
        <v>5278</v>
      </c>
      <c r="I95" s="1">
        <v>4</v>
      </c>
      <c r="J95" s="1" t="s">
        <v>37</v>
      </c>
      <c r="L95" s="1">
        <v>2</v>
      </c>
      <c r="M95" s="1" t="s">
        <v>349</v>
      </c>
      <c r="N95" s="1" t="s">
        <v>4542</v>
      </c>
      <c r="O95" s="1" t="s">
        <v>37</v>
      </c>
      <c r="Q95" s="1" t="s">
        <v>37</v>
      </c>
      <c r="S95" s="1" t="s">
        <v>66</v>
      </c>
      <c r="T95" s="1" t="s">
        <v>2467</v>
      </c>
      <c r="Y95" s="1" t="s">
        <v>53</v>
      </c>
      <c r="Z95" s="1" t="s">
        <v>2666</v>
      </c>
      <c r="AA95" s="1" t="s">
        <v>37</v>
      </c>
      <c r="AC95" s="1">
        <v>9</v>
      </c>
      <c r="AD95" s="1" t="s">
        <v>163</v>
      </c>
      <c r="AE95" s="1" t="s">
        <v>3312</v>
      </c>
      <c r="AF95" s="2" t="s">
        <v>99</v>
      </c>
      <c r="AG95" s="2" t="s">
        <v>3364</v>
      </c>
      <c r="BF95" s="2" t="s">
        <v>37</v>
      </c>
      <c r="BU95" s="1" t="s">
        <v>37</v>
      </c>
    </row>
    <row r="96" spans="1:73" ht="13.5" customHeight="1">
      <c r="A96" s="6" t="str">
        <f>HYPERLINK("http://kyu.snu.ac.kr/sdhj/index.jsp?type=hj/GK14620_00IM0001_085a.jpg","1729_달서면_085a")</f>
        <v>1729_달서면_085a</v>
      </c>
      <c r="B96" s="1">
        <v>1729</v>
      </c>
      <c r="C96" s="1" t="s">
        <v>5275</v>
      </c>
      <c r="D96" s="1" t="s">
        <v>5276</v>
      </c>
      <c r="E96" s="1">
        <v>95</v>
      </c>
      <c r="F96" s="1">
        <v>1</v>
      </c>
      <c r="G96" s="1" t="s">
        <v>5277</v>
      </c>
      <c r="H96" s="1" t="s">
        <v>5278</v>
      </c>
      <c r="I96" s="1">
        <v>4</v>
      </c>
      <c r="J96" s="1" t="s">
        <v>37</v>
      </c>
      <c r="L96" s="1">
        <v>3</v>
      </c>
      <c r="M96" s="1" t="s">
        <v>4597</v>
      </c>
      <c r="N96" s="1" t="s">
        <v>4598</v>
      </c>
      <c r="O96" s="1" t="s">
        <v>37</v>
      </c>
      <c r="Q96" s="1" t="s">
        <v>37</v>
      </c>
      <c r="S96" s="1" t="s">
        <v>37</v>
      </c>
      <c r="T96" s="1" t="s">
        <v>5279</v>
      </c>
      <c r="U96" s="1" t="s">
        <v>45</v>
      </c>
      <c r="V96" s="1" t="s">
        <v>4554</v>
      </c>
      <c r="W96" s="1" t="s">
        <v>81</v>
      </c>
      <c r="X96" s="1" t="s">
        <v>2632</v>
      </c>
      <c r="Y96" s="1" t="s">
        <v>380</v>
      </c>
      <c r="Z96" s="1" t="s">
        <v>3255</v>
      </c>
      <c r="AA96" s="1" t="s">
        <v>37</v>
      </c>
      <c r="AC96" s="1">
        <v>66</v>
      </c>
      <c r="AD96" s="1" t="s">
        <v>381</v>
      </c>
      <c r="AE96" s="1" t="s">
        <v>3299</v>
      </c>
      <c r="AJ96" s="1" t="s">
        <v>17</v>
      </c>
      <c r="AK96" s="1" t="s">
        <v>3436</v>
      </c>
      <c r="AL96" s="1" t="s">
        <v>83</v>
      </c>
      <c r="AM96" s="1" t="s">
        <v>3428</v>
      </c>
      <c r="AT96" s="1" t="s">
        <v>62</v>
      </c>
      <c r="AU96" s="1" t="s">
        <v>3514</v>
      </c>
      <c r="AV96" s="1" t="s">
        <v>382</v>
      </c>
      <c r="AW96" s="1" t="s">
        <v>3613</v>
      </c>
      <c r="BF96" s="2" t="s">
        <v>37</v>
      </c>
      <c r="BG96" s="1" t="s">
        <v>62</v>
      </c>
      <c r="BH96" s="1" t="s">
        <v>3514</v>
      </c>
      <c r="BI96" s="1" t="s">
        <v>383</v>
      </c>
      <c r="BJ96" s="1" t="s">
        <v>4068</v>
      </c>
      <c r="BK96" s="1" t="s">
        <v>62</v>
      </c>
      <c r="BL96" s="1" t="s">
        <v>3514</v>
      </c>
      <c r="BM96" s="1" t="s">
        <v>384</v>
      </c>
      <c r="BN96" s="1" t="s">
        <v>4269</v>
      </c>
      <c r="BO96" s="1" t="s">
        <v>62</v>
      </c>
      <c r="BP96" s="1" t="s">
        <v>3514</v>
      </c>
      <c r="BQ96" s="1" t="s">
        <v>385</v>
      </c>
      <c r="BR96" s="1" t="s">
        <v>4952</v>
      </c>
      <c r="BS96" s="1" t="s">
        <v>242</v>
      </c>
      <c r="BT96" s="1" t="s">
        <v>3419</v>
      </c>
      <c r="BU96" s="1" t="s">
        <v>37</v>
      </c>
    </row>
    <row r="97" spans="1:73" ht="13.5" customHeight="1">
      <c r="A97" s="6" t="str">
        <f>HYPERLINK("http://kyu.snu.ac.kr/sdhj/index.jsp?type=hj/GK14620_00IM0001_085a.jpg","1729_달서면_085a")</f>
        <v>1729_달서면_085a</v>
      </c>
      <c r="B97" s="1">
        <v>1729</v>
      </c>
      <c r="C97" s="1" t="s">
        <v>5181</v>
      </c>
      <c r="D97" s="1" t="s">
        <v>5182</v>
      </c>
      <c r="E97" s="1">
        <v>96</v>
      </c>
      <c r="F97" s="1">
        <v>1</v>
      </c>
      <c r="G97" s="1" t="s">
        <v>5183</v>
      </c>
      <c r="H97" s="1" t="s">
        <v>5184</v>
      </c>
      <c r="I97" s="1">
        <v>4</v>
      </c>
      <c r="J97" s="1" t="s">
        <v>37</v>
      </c>
      <c r="L97" s="1">
        <v>3</v>
      </c>
      <c r="M97" s="1" t="s">
        <v>4597</v>
      </c>
      <c r="N97" s="1" t="s">
        <v>4598</v>
      </c>
      <c r="O97" s="1" t="s">
        <v>37</v>
      </c>
      <c r="Q97" s="1" t="s">
        <v>37</v>
      </c>
      <c r="S97" s="1" t="s">
        <v>80</v>
      </c>
      <c r="T97" s="1" t="s">
        <v>2469</v>
      </c>
      <c r="W97" s="1" t="s">
        <v>52</v>
      </c>
      <c r="X97" s="1" t="s">
        <v>4561</v>
      </c>
      <c r="Y97" s="1" t="s">
        <v>53</v>
      </c>
      <c r="Z97" s="1" t="s">
        <v>2666</v>
      </c>
      <c r="AA97" s="1" t="s">
        <v>37</v>
      </c>
      <c r="AC97" s="1">
        <v>65</v>
      </c>
      <c r="AD97" s="1" t="s">
        <v>244</v>
      </c>
      <c r="AE97" s="1" t="s">
        <v>3316</v>
      </c>
      <c r="AJ97" s="1" t="s">
        <v>17</v>
      </c>
      <c r="AK97" s="1" t="s">
        <v>3436</v>
      </c>
      <c r="AL97" s="1" t="s">
        <v>50</v>
      </c>
      <c r="AM97" s="1" t="s">
        <v>4864</v>
      </c>
      <c r="AT97" s="1" t="s">
        <v>240</v>
      </c>
      <c r="AU97" s="1" t="s">
        <v>2614</v>
      </c>
      <c r="AV97" s="1" t="s">
        <v>386</v>
      </c>
      <c r="AW97" s="1" t="s">
        <v>3787</v>
      </c>
      <c r="BF97" s="2" t="s">
        <v>37</v>
      </c>
      <c r="BG97" s="1" t="s">
        <v>240</v>
      </c>
      <c r="BH97" s="1" t="s">
        <v>2614</v>
      </c>
      <c r="BI97" s="1" t="s">
        <v>387</v>
      </c>
      <c r="BJ97" s="1" t="s">
        <v>3048</v>
      </c>
      <c r="BK97" s="1" t="s">
        <v>62</v>
      </c>
      <c r="BL97" s="1" t="s">
        <v>3514</v>
      </c>
      <c r="BM97" s="1" t="s">
        <v>388</v>
      </c>
      <c r="BN97" s="1" t="s">
        <v>4268</v>
      </c>
      <c r="BO97" s="1" t="s">
        <v>240</v>
      </c>
      <c r="BP97" s="1" t="s">
        <v>2614</v>
      </c>
      <c r="BQ97" s="1" t="s">
        <v>389</v>
      </c>
      <c r="BR97" s="1" t="s">
        <v>4453</v>
      </c>
      <c r="BS97" s="1" t="s">
        <v>390</v>
      </c>
      <c r="BT97" s="1" t="s">
        <v>3464</v>
      </c>
      <c r="BU97" s="1" t="s">
        <v>37</v>
      </c>
    </row>
    <row r="98" spans="1:73" ht="13.5" customHeight="1">
      <c r="A98" s="6" t="str">
        <f>HYPERLINK("http://kyu.snu.ac.kr/sdhj/index.jsp?type=hj/GK14620_00IM0001_085a.jpg","1729_달서면_085a")</f>
        <v>1729_달서면_085a</v>
      </c>
      <c r="B98" s="1">
        <v>1729</v>
      </c>
      <c r="C98" s="1" t="s">
        <v>5280</v>
      </c>
      <c r="D98" s="1" t="s">
        <v>5281</v>
      </c>
      <c r="E98" s="1">
        <v>97</v>
      </c>
      <c r="F98" s="1">
        <v>1</v>
      </c>
      <c r="G98" s="1" t="s">
        <v>5282</v>
      </c>
      <c r="H98" s="1" t="s">
        <v>5283</v>
      </c>
      <c r="I98" s="1">
        <v>4</v>
      </c>
      <c r="J98" s="1" t="s">
        <v>37</v>
      </c>
      <c r="L98" s="1">
        <v>3</v>
      </c>
      <c r="M98" s="1" t="s">
        <v>4597</v>
      </c>
      <c r="N98" s="1" t="s">
        <v>4598</v>
      </c>
      <c r="O98" s="1" t="s">
        <v>37</v>
      </c>
      <c r="Q98" s="1" t="s">
        <v>37</v>
      </c>
      <c r="S98" s="1" t="s">
        <v>64</v>
      </c>
      <c r="T98" s="1" t="s">
        <v>2470</v>
      </c>
      <c r="Y98" s="1" t="s">
        <v>53</v>
      </c>
      <c r="Z98" s="1" t="s">
        <v>2666</v>
      </c>
      <c r="AA98" s="1" t="s">
        <v>37</v>
      </c>
      <c r="AC98" s="1" t="s">
        <v>37</v>
      </c>
      <c r="AD98" s="1" t="s">
        <v>37</v>
      </c>
      <c r="AF98" s="2" t="s">
        <v>143</v>
      </c>
      <c r="AG98" s="2" t="s">
        <v>3366</v>
      </c>
      <c r="BF98" s="2" t="s">
        <v>37</v>
      </c>
      <c r="BU98" s="1" t="s">
        <v>37</v>
      </c>
    </row>
    <row r="99" spans="1:73" ht="13.5" customHeight="1">
      <c r="A99" s="6" t="str">
        <f>HYPERLINK("http://kyu.snu.ac.kr/sdhj/index.jsp?type=hj/GK14620_00IM0001_085a.jpg","1729_달서면_085a")</f>
        <v>1729_달서면_085a</v>
      </c>
      <c r="B99" s="1">
        <v>1729</v>
      </c>
      <c r="C99" s="1" t="s">
        <v>5284</v>
      </c>
      <c r="D99" s="1" t="s">
        <v>5285</v>
      </c>
      <c r="E99" s="1">
        <v>98</v>
      </c>
      <c r="F99" s="1">
        <v>1</v>
      </c>
      <c r="G99" s="1" t="s">
        <v>5286</v>
      </c>
      <c r="H99" s="1" t="s">
        <v>5287</v>
      </c>
      <c r="I99" s="1">
        <v>4</v>
      </c>
      <c r="J99" s="1" t="s">
        <v>37</v>
      </c>
      <c r="L99" s="1">
        <v>4</v>
      </c>
      <c r="M99" s="1" t="s">
        <v>4599</v>
      </c>
      <c r="N99" s="1" t="s">
        <v>4600</v>
      </c>
      <c r="O99" s="1" t="s">
        <v>37</v>
      </c>
      <c r="Q99" s="1" t="s">
        <v>37</v>
      </c>
      <c r="S99" s="1" t="s">
        <v>37</v>
      </c>
      <c r="T99" s="1" t="s">
        <v>5288</v>
      </c>
      <c r="U99" s="1" t="s">
        <v>192</v>
      </c>
      <c r="V99" s="1" t="s">
        <v>2547</v>
      </c>
      <c r="W99" s="1" t="s">
        <v>220</v>
      </c>
      <c r="X99" s="1" t="s">
        <v>2649</v>
      </c>
      <c r="Y99" s="1" t="s">
        <v>391</v>
      </c>
      <c r="Z99" s="1" t="s">
        <v>3254</v>
      </c>
      <c r="AA99" s="1" t="s">
        <v>37</v>
      </c>
      <c r="AC99" s="1">
        <v>59</v>
      </c>
      <c r="AD99" s="1" t="s">
        <v>392</v>
      </c>
      <c r="AE99" s="1" t="s">
        <v>3320</v>
      </c>
      <c r="AJ99" s="1" t="s">
        <v>17</v>
      </c>
      <c r="AK99" s="1" t="s">
        <v>3436</v>
      </c>
      <c r="AL99" s="1" t="s">
        <v>89</v>
      </c>
      <c r="AM99" s="1" t="s">
        <v>3457</v>
      </c>
      <c r="AT99" s="1" t="s">
        <v>47</v>
      </c>
      <c r="AU99" s="1" t="s">
        <v>3513</v>
      </c>
      <c r="AV99" s="1" t="s">
        <v>393</v>
      </c>
      <c r="AW99" s="1" t="s">
        <v>3762</v>
      </c>
      <c r="BF99" s="2" t="s">
        <v>37</v>
      </c>
      <c r="BG99" s="1" t="s">
        <v>223</v>
      </c>
      <c r="BH99" s="1" t="s">
        <v>3879</v>
      </c>
      <c r="BI99" s="1" t="s">
        <v>224</v>
      </c>
      <c r="BJ99" s="1" t="s">
        <v>3936</v>
      </c>
      <c r="BK99" s="1" t="s">
        <v>225</v>
      </c>
      <c r="BL99" s="1" t="s">
        <v>3892</v>
      </c>
      <c r="BM99" s="1" t="s">
        <v>226</v>
      </c>
      <c r="BN99" s="1" t="s">
        <v>4151</v>
      </c>
      <c r="BO99" s="1" t="s">
        <v>233</v>
      </c>
      <c r="BP99" s="1" t="s">
        <v>3518</v>
      </c>
      <c r="BQ99" s="1" t="s">
        <v>394</v>
      </c>
      <c r="BR99" s="1" t="s">
        <v>4333</v>
      </c>
      <c r="BS99" s="1" t="s">
        <v>133</v>
      </c>
      <c r="BT99" s="1" t="s">
        <v>3454</v>
      </c>
      <c r="BU99" s="1" t="s">
        <v>37</v>
      </c>
    </row>
    <row r="100" spans="1:73" ht="13.5" customHeight="1">
      <c r="A100" s="6" t="str">
        <f>HYPERLINK("http://kyu.snu.ac.kr/sdhj/index.jsp?type=hj/GK14620_00IM0001_085a.jpg","1729_달서면_085a")</f>
        <v>1729_달서면_085a</v>
      </c>
      <c r="B100" s="1">
        <v>1729</v>
      </c>
      <c r="C100" s="1" t="s">
        <v>5114</v>
      </c>
      <c r="D100" s="1" t="s">
        <v>5115</v>
      </c>
      <c r="E100" s="1">
        <v>99</v>
      </c>
      <c r="F100" s="1">
        <v>1</v>
      </c>
      <c r="G100" s="1" t="s">
        <v>5116</v>
      </c>
      <c r="H100" s="1" t="s">
        <v>5117</v>
      </c>
      <c r="I100" s="1">
        <v>4</v>
      </c>
      <c r="J100" s="1" t="s">
        <v>37</v>
      </c>
      <c r="L100" s="1">
        <v>4</v>
      </c>
      <c r="M100" s="1" t="s">
        <v>4599</v>
      </c>
      <c r="N100" s="1" t="s">
        <v>4600</v>
      </c>
      <c r="O100" s="1" t="s">
        <v>37</v>
      </c>
      <c r="Q100" s="1" t="s">
        <v>37</v>
      </c>
      <c r="S100" s="1" t="s">
        <v>80</v>
      </c>
      <c r="T100" s="1" t="s">
        <v>2469</v>
      </c>
      <c r="W100" s="1" t="s">
        <v>297</v>
      </c>
      <c r="X100" s="1" t="s">
        <v>4560</v>
      </c>
      <c r="Y100" s="1" t="s">
        <v>202</v>
      </c>
      <c r="Z100" s="1" t="s">
        <v>2671</v>
      </c>
      <c r="AA100" s="1" t="s">
        <v>37</v>
      </c>
      <c r="AC100" s="1">
        <v>48</v>
      </c>
      <c r="AD100" s="1" t="s">
        <v>82</v>
      </c>
      <c r="AE100" s="1" t="s">
        <v>3346</v>
      </c>
      <c r="AJ100" s="1" t="s">
        <v>203</v>
      </c>
      <c r="AK100" s="1" t="s">
        <v>3437</v>
      </c>
      <c r="AL100" s="1" t="s">
        <v>395</v>
      </c>
      <c r="AM100" s="1" t="s">
        <v>3433</v>
      </c>
      <c r="AT100" s="1" t="s">
        <v>47</v>
      </c>
      <c r="AU100" s="1" t="s">
        <v>3513</v>
      </c>
      <c r="AV100" s="1" t="s">
        <v>396</v>
      </c>
      <c r="AW100" s="1" t="s">
        <v>3786</v>
      </c>
      <c r="BF100" s="2" t="s">
        <v>37</v>
      </c>
      <c r="BG100" s="1" t="s">
        <v>73</v>
      </c>
      <c r="BH100" s="1" t="s">
        <v>3512</v>
      </c>
      <c r="BI100" s="1" t="s">
        <v>397</v>
      </c>
      <c r="BJ100" s="1" t="s">
        <v>4067</v>
      </c>
      <c r="BK100" s="1" t="s">
        <v>73</v>
      </c>
      <c r="BL100" s="1" t="s">
        <v>3512</v>
      </c>
      <c r="BM100" s="1" t="s">
        <v>398</v>
      </c>
      <c r="BN100" s="1" t="s">
        <v>4267</v>
      </c>
      <c r="BO100" s="1" t="s">
        <v>109</v>
      </c>
      <c r="BP100" s="1" t="s">
        <v>3517</v>
      </c>
      <c r="BQ100" s="1" t="s">
        <v>399</v>
      </c>
      <c r="BR100" s="1" t="s">
        <v>4452</v>
      </c>
      <c r="BS100" s="1" t="s">
        <v>395</v>
      </c>
      <c r="BT100" s="1" t="s">
        <v>3433</v>
      </c>
      <c r="BU100" s="1" t="s">
        <v>37</v>
      </c>
    </row>
    <row r="101" spans="1:73" ht="13.5" customHeight="1">
      <c r="A101" s="6" t="str">
        <f>HYPERLINK("http://kyu.snu.ac.kr/sdhj/index.jsp?type=hj/GK14620_00IM0001_085a.jpg","1729_달서면_085a")</f>
        <v>1729_달서면_085a</v>
      </c>
      <c r="B101" s="1">
        <v>1729</v>
      </c>
      <c r="C101" s="1" t="s">
        <v>5175</v>
      </c>
      <c r="D101" s="1" t="s">
        <v>5176</v>
      </c>
      <c r="E101" s="1">
        <v>100</v>
      </c>
      <c r="F101" s="1">
        <v>1</v>
      </c>
      <c r="G101" s="1" t="s">
        <v>5177</v>
      </c>
      <c r="H101" s="1" t="s">
        <v>5178</v>
      </c>
      <c r="I101" s="1">
        <v>4</v>
      </c>
      <c r="J101" s="1" t="s">
        <v>37</v>
      </c>
      <c r="L101" s="1">
        <v>4</v>
      </c>
      <c r="M101" s="1" t="s">
        <v>4599</v>
      </c>
      <c r="N101" s="1" t="s">
        <v>4600</v>
      </c>
      <c r="O101" s="1" t="s">
        <v>37</v>
      </c>
      <c r="Q101" s="1" t="s">
        <v>37</v>
      </c>
      <c r="S101" s="1" t="s">
        <v>90</v>
      </c>
      <c r="T101" s="1" t="s">
        <v>2472</v>
      </c>
      <c r="U101" s="1" t="s">
        <v>137</v>
      </c>
      <c r="V101" s="1" t="s">
        <v>2539</v>
      </c>
      <c r="Y101" s="1" t="s">
        <v>400</v>
      </c>
      <c r="Z101" s="1" t="s">
        <v>3253</v>
      </c>
      <c r="AA101" s="1" t="s">
        <v>37</v>
      </c>
      <c r="AC101" s="1">
        <v>35</v>
      </c>
      <c r="AD101" s="1" t="s">
        <v>304</v>
      </c>
      <c r="AE101" s="1" t="s">
        <v>3348</v>
      </c>
      <c r="BF101" s="2" t="s">
        <v>37</v>
      </c>
      <c r="BU101" s="1" t="s">
        <v>37</v>
      </c>
    </row>
    <row r="102" spans="1:73" ht="13.5" customHeight="1">
      <c r="A102" s="6" t="str">
        <f>HYPERLINK("http://kyu.snu.ac.kr/sdhj/index.jsp?type=hj/GK14620_00IM0001_085a.jpg","1729_달서면_085a")</f>
        <v>1729_달서면_085a</v>
      </c>
      <c r="B102" s="1">
        <v>1729</v>
      </c>
      <c r="C102" s="1" t="s">
        <v>5289</v>
      </c>
      <c r="D102" s="1" t="s">
        <v>5290</v>
      </c>
      <c r="E102" s="1">
        <v>101</v>
      </c>
      <c r="F102" s="1">
        <v>1</v>
      </c>
      <c r="G102" s="1" t="s">
        <v>5291</v>
      </c>
      <c r="H102" s="1" t="s">
        <v>5292</v>
      </c>
      <c r="I102" s="1">
        <v>4</v>
      </c>
      <c r="J102" s="1" t="s">
        <v>37</v>
      </c>
      <c r="L102" s="1">
        <v>4</v>
      </c>
      <c r="M102" s="1" t="s">
        <v>4599</v>
      </c>
      <c r="N102" s="1" t="s">
        <v>4600</v>
      </c>
      <c r="O102" s="1" t="s">
        <v>37</v>
      </c>
      <c r="Q102" s="1" t="s">
        <v>37</v>
      </c>
      <c r="S102" s="1" t="s">
        <v>140</v>
      </c>
      <c r="T102" s="1" t="s">
        <v>2471</v>
      </c>
      <c r="W102" s="1" t="s">
        <v>401</v>
      </c>
      <c r="X102" s="1" t="s">
        <v>2633</v>
      </c>
      <c r="Y102" s="1" t="s">
        <v>202</v>
      </c>
      <c r="Z102" s="1" t="s">
        <v>2671</v>
      </c>
      <c r="AA102" s="1" t="s">
        <v>37</v>
      </c>
      <c r="AC102" s="1">
        <v>35</v>
      </c>
      <c r="AD102" s="1" t="s">
        <v>304</v>
      </c>
      <c r="AE102" s="1" t="s">
        <v>3348</v>
      </c>
      <c r="BF102" s="2" t="s">
        <v>37</v>
      </c>
      <c r="BU102" s="1" t="s">
        <v>37</v>
      </c>
    </row>
    <row r="103" spans="1:73" ht="13.5" customHeight="1">
      <c r="A103" s="6" t="str">
        <f>HYPERLINK("http://kyu.snu.ac.kr/sdhj/index.jsp?type=hj/GK14620_00IM0001_085a.jpg","1729_달서면_085a")</f>
        <v>1729_달서면_085a</v>
      </c>
      <c r="B103" s="1">
        <v>1729</v>
      </c>
      <c r="C103" s="1" t="s">
        <v>5289</v>
      </c>
      <c r="D103" s="1" t="s">
        <v>5290</v>
      </c>
      <c r="E103" s="1">
        <v>102</v>
      </c>
      <c r="F103" s="1">
        <v>1</v>
      </c>
      <c r="G103" s="1" t="s">
        <v>5291</v>
      </c>
      <c r="H103" s="1" t="s">
        <v>5292</v>
      </c>
      <c r="I103" s="1">
        <v>4</v>
      </c>
      <c r="J103" s="1" t="s">
        <v>37</v>
      </c>
      <c r="L103" s="1">
        <v>4</v>
      </c>
      <c r="M103" s="1" t="s">
        <v>4599</v>
      </c>
      <c r="N103" s="1" t="s">
        <v>4600</v>
      </c>
      <c r="O103" s="1" t="s">
        <v>37</v>
      </c>
      <c r="Q103" s="1" t="s">
        <v>37</v>
      </c>
      <c r="S103" s="1" t="s">
        <v>112</v>
      </c>
      <c r="T103" s="1" t="s">
        <v>2473</v>
      </c>
      <c r="U103" s="1" t="s">
        <v>164</v>
      </c>
      <c r="V103" s="1" t="s">
        <v>2619</v>
      </c>
      <c r="Y103" s="1" t="s">
        <v>402</v>
      </c>
      <c r="Z103" s="1" t="s">
        <v>3252</v>
      </c>
      <c r="AA103" s="1" t="s">
        <v>37</v>
      </c>
      <c r="AC103" s="1">
        <v>30</v>
      </c>
      <c r="AD103" s="1" t="s">
        <v>403</v>
      </c>
      <c r="AE103" s="1" t="s">
        <v>3333</v>
      </c>
      <c r="BF103" s="2" t="s">
        <v>37</v>
      </c>
      <c r="BU103" s="1" t="s">
        <v>37</v>
      </c>
    </row>
    <row r="104" spans="1:73" ht="13.5" customHeight="1">
      <c r="A104" s="6" t="str">
        <f>HYPERLINK("http://kyu.snu.ac.kr/sdhj/index.jsp?type=hj/GK14620_00IM0001_085a.jpg","1729_달서면_085a")</f>
        <v>1729_달서면_085a</v>
      </c>
      <c r="B104" s="1">
        <v>1729</v>
      </c>
      <c r="C104" s="1" t="s">
        <v>5289</v>
      </c>
      <c r="D104" s="1" t="s">
        <v>5290</v>
      </c>
      <c r="E104" s="1">
        <v>103</v>
      </c>
      <c r="F104" s="1">
        <v>1</v>
      </c>
      <c r="G104" s="1" t="s">
        <v>5291</v>
      </c>
      <c r="H104" s="1" t="s">
        <v>5292</v>
      </c>
      <c r="I104" s="1">
        <v>4</v>
      </c>
      <c r="J104" s="1" t="s">
        <v>37</v>
      </c>
      <c r="L104" s="1">
        <v>4</v>
      </c>
      <c r="M104" s="1" t="s">
        <v>4599</v>
      </c>
      <c r="N104" s="1" t="s">
        <v>4600</v>
      </c>
      <c r="O104" s="1" t="s">
        <v>37</v>
      </c>
      <c r="Q104" s="1" t="s">
        <v>37</v>
      </c>
      <c r="S104" s="1" t="s">
        <v>66</v>
      </c>
      <c r="T104" s="1" t="s">
        <v>2467</v>
      </c>
      <c r="AA104" s="1" t="s">
        <v>37</v>
      </c>
      <c r="AC104" s="1" t="s">
        <v>37</v>
      </c>
      <c r="AD104" s="1" t="s">
        <v>37</v>
      </c>
      <c r="AF104" s="2" t="s">
        <v>143</v>
      </c>
      <c r="AG104" s="2" t="s">
        <v>3366</v>
      </c>
      <c r="BF104" s="2" t="s">
        <v>37</v>
      </c>
      <c r="BU104" s="1" t="s">
        <v>37</v>
      </c>
    </row>
    <row r="105" spans="1:73" ht="13.5" customHeight="1">
      <c r="A105" s="6" t="str">
        <f>HYPERLINK("http://kyu.snu.ac.kr/sdhj/index.jsp?type=hj/GK14620_00IM0001_085a.jpg","1729_달서면_085a")</f>
        <v>1729_달서면_085a</v>
      </c>
      <c r="B105" s="1">
        <v>1729</v>
      </c>
      <c r="C105" s="1" t="s">
        <v>5289</v>
      </c>
      <c r="D105" s="1" t="s">
        <v>5290</v>
      </c>
      <c r="E105" s="1">
        <v>104</v>
      </c>
      <c r="F105" s="1">
        <v>1</v>
      </c>
      <c r="G105" s="1" t="s">
        <v>5291</v>
      </c>
      <c r="H105" s="1" t="s">
        <v>5292</v>
      </c>
      <c r="I105" s="1">
        <v>4</v>
      </c>
      <c r="J105" s="1" t="s">
        <v>37</v>
      </c>
      <c r="L105" s="1">
        <v>4</v>
      </c>
      <c r="M105" s="1" t="s">
        <v>4599</v>
      </c>
      <c r="N105" s="1" t="s">
        <v>4600</v>
      </c>
      <c r="O105" s="1" t="s">
        <v>37</v>
      </c>
      <c r="Q105" s="1" t="s">
        <v>37</v>
      </c>
      <c r="S105" s="1" t="s">
        <v>66</v>
      </c>
      <c r="T105" s="1" t="s">
        <v>2467</v>
      </c>
      <c r="AA105" s="1" t="s">
        <v>37</v>
      </c>
      <c r="AC105" s="1" t="s">
        <v>37</v>
      </c>
      <c r="AD105" s="1" t="s">
        <v>37</v>
      </c>
      <c r="AF105" s="2" t="s">
        <v>217</v>
      </c>
      <c r="AG105" s="2" t="s">
        <v>2659</v>
      </c>
      <c r="BF105" s="2" t="s">
        <v>37</v>
      </c>
      <c r="BU105" s="1" t="s">
        <v>37</v>
      </c>
    </row>
    <row r="106" spans="1:73" ht="13.5" customHeight="1">
      <c r="A106" s="6" t="str">
        <f>HYPERLINK("http://kyu.snu.ac.kr/sdhj/index.jsp?type=hj/GK14620_00IM0001_085a.jpg","1729_달서면_085a")</f>
        <v>1729_달서면_085a</v>
      </c>
      <c r="B106" s="1">
        <v>1729</v>
      </c>
      <c r="C106" s="1" t="s">
        <v>5289</v>
      </c>
      <c r="D106" s="1" t="s">
        <v>5290</v>
      </c>
      <c r="E106" s="1">
        <v>105</v>
      </c>
      <c r="F106" s="1">
        <v>1</v>
      </c>
      <c r="G106" s="1" t="s">
        <v>5291</v>
      </c>
      <c r="H106" s="1" t="s">
        <v>5292</v>
      </c>
      <c r="I106" s="1">
        <v>4</v>
      </c>
      <c r="J106" s="1" t="s">
        <v>37</v>
      </c>
      <c r="L106" s="1">
        <v>4</v>
      </c>
      <c r="M106" s="1" t="s">
        <v>4599</v>
      </c>
      <c r="N106" s="1" t="s">
        <v>4600</v>
      </c>
      <c r="O106" s="1" t="s">
        <v>37</v>
      </c>
      <c r="Q106" s="1" t="s">
        <v>37</v>
      </c>
      <c r="S106" s="1" t="s">
        <v>66</v>
      </c>
      <c r="T106" s="1" t="s">
        <v>2467</v>
      </c>
      <c r="AA106" s="1" t="s">
        <v>37</v>
      </c>
      <c r="AC106" s="1">
        <v>12</v>
      </c>
      <c r="AD106" s="1" t="s">
        <v>67</v>
      </c>
      <c r="AE106" s="1" t="s">
        <v>3306</v>
      </c>
      <c r="BF106" s="2" t="s">
        <v>37</v>
      </c>
      <c r="BU106" s="1" t="s">
        <v>37</v>
      </c>
    </row>
    <row r="107" spans="1:73" ht="13.5" customHeight="1">
      <c r="A107" s="6" t="str">
        <f>HYPERLINK("http://kyu.snu.ac.kr/sdhj/index.jsp?type=hj/GK14620_00IM0001_085a.jpg","1729_달서면_085a")</f>
        <v>1729_달서면_085a</v>
      </c>
      <c r="B107" s="1">
        <v>1729</v>
      </c>
      <c r="C107" s="1" t="s">
        <v>5289</v>
      </c>
      <c r="D107" s="1" t="s">
        <v>5290</v>
      </c>
      <c r="E107" s="1">
        <v>106</v>
      </c>
      <c r="F107" s="1">
        <v>1</v>
      </c>
      <c r="G107" s="1" t="s">
        <v>5291</v>
      </c>
      <c r="H107" s="1" t="s">
        <v>5292</v>
      </c>
      <c r="I107" s="1">
        <v>4</v>
      </c>
      <c r="J107" s="1" t="s">
        <v>37</v>
      </c>
      <c r="L107" s="1">
        <v>4</v>
      </c>
      <c r="M107" s="1" t="s">
        <v>4599</v>
      </c>
      <c r="N107" s="1" t="s">
        <v>4600</v>
      </c>
      <c r="O107" s="1" t="s">
        <v>37</v>
      </c>
      <c r="Q107" s="1" t="s">
        <v>37</v>
      </c>
      <c r="S107" s="1" t="s">
        <v>66</v>
      </c>
      <c r="T107" s="1" t="s">
        <v>2467</v>
      </c>
      <c r="AA107" s="1" t="s">
        <v>37</v>
      </c>
      <c r="AC107" s="1">
        <v>7</v>
      </c>
      <c r="AD107" s="1" t="s">
        <v>348</v>
      </c>
      <c r="AE107" s="1" t="s">
        <v>3301</v>
      </c>
      <c r="AF107" s="2" t="s">
        <v>99</v>
      </c>
      <c r="AG107" s="2" t="s">
        <v>3364</v>
      </c>
      <c r="BF107" s="2" t="s">
        <v>37</v>
      </c>
      <c r="BU107" s="1" t="s">
        <v>37</v>
      </c>
    </row>
    <row r="108" spans="1:73" ht="13.5" customHeight="1">
      <c r="A108" s="6" t="str">
        <f>HYPERLINK("http://kyu.snu.ac.kr/sdhj/index.jsp?type=hj/GK14620_00IM0001_085a.jpg","1729_달서면_085a")</f>
        <v>1729_달서면_085a</v>
      </c>
      <c r="B108" s="1">
        <v>1729</v>
      </c>
      <c r="C108" s="1" t="s">
        <v>5289</v>
      </c>
      <c r="D108" s="1" t="s">
        <v>5290</v>
      </c>
      <c r="E108" s="1">
        <v>107</v>
      </c>
      <c r="F108" s="1">
        <v>1</v>
      </c>
      <c r="G108" s="1" t="s">
        <v>5291</v>
      </c>
      <c r="H108" s="1" t="s">
        <v>5292</v>
      </c>
      <c r="I108" s="1">
        <v>4</v>
      </c>
      <c r="J108" s="1" t="s">
        <v>37</v>
      </c>
      <c r="L108" s="1">
        <v>4</v>
      </c>
      <c r="M108" s="1" t="s">
        <v>4599</v>
      </c>
      <c r="N108" s="1" t="s">
        <v>4600</v>
      </c>
      <c r="O108" s="1" t="s">
        <v>37</v>
      </c>
      <c r="Q108" s="1" t="s">
        <v>37</v>
      </c>
      <c r="S108" s="1" t="s">
        <v>37</v>
      </c>
      <c r="T108" s="1" t="s">
        <v>5293</v>
      </c>
      <c r="U108" s="1" t="s">
        <v>115</v>
      </c>
      <c r="V108" s="1" t="s">
        <v>2526</v>
      </c>
      <c r="Y108" s="1" t="s">
        <v>404</v>
      </c>
      <c r="Z108" s="1" t="s">
        <v>3251</v>
      </c>
      <c r="AA108" s="1" t="s">
        <v>37</v>
      </c>
      <c r="AC108" s="1">
        <v>46</v>
      </c>
      <c r="AD108" s="1" t="s">
        <v>274</v>
      </c>
      <c r="AE108" s="1" t="s">
        <v>3329</v>
      </c>
      <c r="BF108" s="2" t="s">
        <v>37</v>
      </c>
      <c r="BU108" s="1" t="s">
        <v>37</v>
      </c>
    </row>
    <row r="109" spans="1:73" ht="13.5" customHeight="1">
      <c r="A109" s="6" t="str">
        <f>HYPERLINK("http://kyu.snu.ac.kr/sdhj/index.jsp?type=hj/GK14620_00IM0001_085a.jpg","1729_달서면_085a")</f>
        <v>1729_달서면_085a</v>
      </c>
      <c r="B109" s="1">
        <v>1729</v>
      </c>
      <c r="C109" s="1" t="s">
        <v>5289</v>
      </c>
      <c r="D109" s="1" t="s">
        <v>5290</v>
      </c>
      <c r="E109" s="1">
        <v>108</v>
      </c>
      <c r="F109" s="1">
        <v>1</v>
      </c>
      <c r="G109" s="1" t="s">
        <v>5291</v>
      </c>
      <c r="H109" s="1" t="s">
        <v>5292</v>
      </c>
      <c r="I109" s="1">
        <v>4</v>
      </c>
      <c r="J109" s="1" t="s">
        <v>37</v>
      </c>
      <c r="L109" s="1">
        <v>4</v>
      </c>
      <c r="M109" s="1" t="s">
        <v>4599</v>
      </c>
      <c r="N109" s="1" t="s">
        <v>4600</v>
      </c>
      <c r="O109" s="1" t="s">
        <v>37</v>
      </c>
      <c r="Q109" s="1" t="s">
        <v>37</v>
      </c>
      <c r="S109" s="1" t="s">
        <v>37</v>
      </c>
      <c r="T109" s="1" t="s">
        <v>5293</v>
      </c>
      <c r="U109" s="1" t="s">
        <v>118</v>
      </c>
      <c r="V109" s="1" t="s">
        <v>2525</v>
      </c>
      <c r="Y109" s="1" t="s">
        <v>5294</v>
      </c>
      <c r="Z109" s="1" t="s">
        <v>4569</v>
      </c>
      <c r="AA109" s="1" t="s">
        <v>37</v>
      </c>
      <c r="AC109" s="1">
        <v>36</v>
      </c>
      <c r="AD109" s="1" t="s">
        <v>101</v>
      </c>
      <c r="AE109" s="1" t="s">
        <v>3327</v>
      </c>
      <c r="AF109" s="2" t="s">
        <v>405</v>
      </c>
      <c r="AG109" s="2" t="s">
        <v>3361</v>
      </c>
      <c r="AH109" s="2" t="s">
        <v>395</v>
      </c>
      <c r="AI109" s="2" t="s">
        <v>3433</v>
      </c>
      <c r="BF109" s="2" t="s">
        <v>37</v>
      </c>
      <c r="BU109" s="1" t="s">
        <v>37</v>
      </c>
    </row>
    <row r="110" spans="1:73" ht="13.5" customHeight="1">
      <c r="A110" s="6" t="str">
        <f>HYPERLINK("http://kyu.snu.ac.kr/sdhj/index.jsp?type=hj/GK14620_00IM0001_085a.jpg","1729_달서면_085a")</f>
        <v>1729_달서면_085a</v>
      </c>
      <c r="B110" s="1">
        <v>1729</v>
      </c>
      <c r="C110" s="1" t="s">
        <v>5289</v>
      </c>
      <c r="D110" s="1" t="s">
        <v>5290</v>
      </c>
      <c r="E110" s="1">
        <v>109</v>
      </c>
      <c r="F110" s="1">
        <v>1</v>
      </c>
      <c r="G110" s="1" t="s">
        <v>5291</v>
      </c>
      <c r="H110" s="1" t="s">
        <v>5292</v>
      </c>
      <c r="I110" s="1">
        <v>4</v>
      </c>
      <c r="J110" s="1" t="s">
        <v>37</v>
      </c>
      <c r="L110" s="1">
        <v>5</v>
      </c>
      <c r="M110" s="1" t="s">
        <v>4601</v>
      </c>
      <c r="N110" s="1" t="s">
        <v>4602</v>
      </c>
      <c r="O110" s="1" t="s">
        <v>6</v>
      </c>
      <c r="P110" s="1" t="s">
        <v>2453</v>
      </c>
      <c r="Q110" s="1" t="s">
        <v>37</v>
      </c>
      <c r="S110" s="1" t="s">
        <v>37</v>
      </c>
      <c r="T110" s="1" t="s">
        <v>5143</v>
      </c>
      <c r="U110" s="1" t="s">
        <v>258</v>
      </c>
      <c r="V110" s="1" t="s">
        <v>2527</v>
      </c>
      <c r="W110" s="1" t="s">
        <v>81</v>
      </c>
      <c r="X110" s="1" t="s">
        <v>2632</v>
      </c>
      <c r="Y110" s="1" t="s">
        <v>406</v>
      </c>
      <c r="Z110" s="1" t="s">
        <v>3250</v>
      </c>
      <c r="AA110" s="1" t="s">
        <v>37</v>
      </c>
      <c r="AC110" s="1">
        <v>28</v>
      </c>
      <c r="AD110" s="1" t="s">
        <v>407</v>
      </c>
      <c r="AE110" s="1" t="s">
        <v>3325</v>
      </c>
      <c r="AJ110" s="1" t="s">
        <v>17</v>
      </c>
      <c r="AK110" s="1" t="s">
        <v>3436</v>
      </c>
      <c r="AL110" s="1" t="s">
        <v>408</v>
      </c>
      <c r="AM110" s="1" t="s">
        <v>3453</v>
      </c>
      <c r="AT110" s="1" t="s">
        <v>258</v>
      </c>
      <c r="AU110" s="1" t="s">
        <v>2527</v>
      </c>
      <c r="AV110" s="1" t="s">
        <v>409</v>
      </c>
      <c r="AW110" s="1" t="s">
        <v>3785</v>
      </c>
      <c r="BF110" s="2" t="s">
        <v>37</v>
      </c>
      <c r="BG110" s="1" t="s">
        <v>410</v>
      </c>
      <c r="BH110" s="1" t="s">
        <v>4873</v>
      </c>
      <c r="BI110" s="1" t="s">
        <v>411</v>
      </c>
      <c r="BJ110" s="1" t="s">
        <v>4066</v>
      </c>
      <c r="BK110" s="1" t="s">
        <v>412</v>
      </c>
      <c r="BL110" s="1" t="s">
        <v>2624</v>
      </c>
      <c r="BM110" s="1" t="s">
        <v>5295</v>
      </c>
      <c r="BN110" s="1" t="s">
        <v>5296</v>
      </c>
      <c r="BO110" s="1" t="s">
        <v>413</v>
      </c>
      <c r="BP110" s="1" t="s">
        <v>4555</v>
      </c>
      <c r="BQ110" s="1" t="s">
        <v>414</v>
      </c>
      <c r="BR110" s="1" t="s">
        <v>4919</v>
      </c>
      <c r="BS110" s="1" t="s">
        <v>200</v>
      </c>
      <c r="BT110" s="1" t="s">
        <v>3476</v>
      </c>
      <c r="BU110" s="1" t="s">
        <v>37</v>
      </c>
    </row>
    <row r="111" spans="1:73" ht="13.5" customHeight="1">
      <c r="A111" s="6" t="str">
        <f>HYPERLINK("http://kyu.snu.ac.kr/sdhj/index.jsp?type=hj/GK14620_00IM0001_085a.jpg","1729_달서면_085a")</f>
        <v>1729_달서면_085a</v>
      </c>
      <c r="B111" s="1">
        <v>1729</v>
      </c>
      <c r="C111" s="1" t="s">
        <v>5297</v>
      </c>
      <c r="D111" s="1" t="s">
        <v>5298</v>
      </c>
      <c r="E111" s="1">
        <v>110</v>
      </c>
      <c r="F111" s="1">
        <v>1</v>
      </c>
      <c r="G111" s="1" t="s">
        <v>5299</v>
      </c>
      <c r="H111" s="1" t="s">
        <v>5300</v>
      </c>
      <c r="I111" s="1">
        <v>4</v>
      </c>
      <c r="J111" s="1" t="s">
        <v>37</v>
      </c>
      <c r="L111" s="1">
        <v>5</v>
      </c>
      <c r="M111" s="1" t="s">
        <v>4601</v>
      </c>
      <c r="N111" s="1" t="s">
        <v>4602</v>
      </c>
      <c r="O111" s="1" t="s">
        <v>37</v>
      </c>
      <c r="Q111" s="1" t="s">
        <v>37</v>
      </c>
      <c r="S111" s="1" t="s">
        <v>80</v>
      </c>
      <c r="T111" s="1" t="s">
        <v>2469</v>
      </c>
      <c r="W111" s="1" t="s">
        <v>220</v>
      </c>
      <c r="X111" s="1" t="s">
        <v>2649</v>
      </c>
      <c r="Y111" s="1" t="s">
        <v>202</v>
      </c>
      <c r="Z111" s="1" t="s">
        <v>2671</v>
      </c>
      <c r="AA111" s="1" t="s">
        <v>37</v>
      </c>
      <c r="AC111" s="1">
        <v>30</v>
      </c>
      <c r="AD111" s="1" t="s">
        <v>403</v>
      </c>
      <c r="AE111" s="1" t="s">
        <v>3333</v>
      </c>
      <c r="AJ111" s="1" t="s">
        <v>203</v>
      </c>
      <c r="AK111" s="1" t="s">
        <v>3437</v>
      </c>
      <c r="AL111" s="1" t="s">
        <v>89</v>
      </c>
      <c r="AM111" s="1" t="s">
        <v>3457</v>
      </c>
      <c r="AT111" s="1" t="s">
        <v>258</v>
      </c>
      <c r="AU111" s="1" t="s">
        <v>2527</v>
      </c>
      <c r="AV111" s="1" t="s">
        <v>391</v>
      </c>
      <c r="AW111" s="1" t="s">
        <v>3254</v>
      </c>
      <c r="BF111" s="2" t="s">
        <v>37</v>
      </c>
      <c r="BG111" s="1" t="s">
        <v>301</v>
      </c>
      <c r="BH111" s="1" t="s">
        <v>3526</v>
      </c>
      <c r="BI111" s="1" t="s">
        <v>393</v>
      </c>
      <c r="BJ111" s="1" t="s">
        <v>3762</v>
      </c>
      <c r="BK111" s="1" t="s">
        <v>223</v>
      </c>
      <c r="BL111" s="1" t="s">
        <v>3879</v>
      </c>
      <c r="BM111" s="1" t="s">
        <v>224</v>
      </c>
      <c r="BN111" s="1" t="s">
        <v>3936</v>
      </c>
      <c r="BO111" s="1" t="s">
        <v>73</v>
      </c>
      <c r="BP111" s="1" t="s">
        <v>3512</v>
      </c>
      <c r="BQ111" s="1" t="s">
        <v>415</v>
      </c>
      <c r="BR111" s="1" t="s">
        <v>4900</v>
      </c>
      <c r="BS111" s="1" t="s">
        <v>395</v>
      </c>
      <c r="BT111" s="1" t="s">
        <v>3433</v>
      </c>
      <c r="BU111" s="1" t="s">
        <v>37</v>
      </c>
    </row>
    <row r="112" spans="1:73" ht="13.5" customHeight="1">
      <c r="A112" s="6" t="str">
        <f>HYPERLINK("http://kyu.snu.ac.kr/sdhj/index.jsp?type=hj/GK14620_00IM0001_085b.jpg","1729_달서면_085b")</f>
        <v>1729_달서면_085b</v>
      </c>
      <c r="B112" s="1">
        <v>1729</v>
      </c>
      <c r="C112" s="1" t="s">
        <v>5301</v>
      </c>
      <c r="D112" s="1" t="s">
        <v>5302</v>
      </c>
      <c r="E112" s="1">
        <v>111</v>
      </c>
      <c r="F112" s="1">
        <v>1</v>
      </c>
      <c r="G112" s="1" t="s">
        <v>5303</v>
      </c>
      <c r="H112" s="1" t="s">
        <v>5304</v>
      </c>
      <c r="I112" s="1">
        <v>4</v>
      </c>
      <c r="J112" s="1" t="s">
        <v>37</v>
      </c>
      <c r="L112" s="1">
        <v>5</v>
      </c>
      <c r="M112" s="1" t="s">
        <v>4601</v>
      </c>
      <c r="N112" s="1" t="s">
        <v>4602</v>
      </c>
      <c r="O112" s="1" t="s">
        <v>37</v>
      </c>
      <c r="Q112" s="1" t="s">
        <v>37</v>
      </c>
      <c r="S112" s="1" t="s">
        <v>37</v>
      </c>
      <c r="T112" s="1" t="s">
        <v>5156</v>
      </c>
      <c r="U112" s="1" t="s">
        <v>118</v>
      </c>
      <c r="V112" s="1" t="s">
        <v>2525</v>
      </c>
      <c r="Y112" s="1" t="s">
        <v>416</v>
      </c>
      <c r="Z112" s="1" t="s">
        <v>3249</v>
      </c>
      <c r="AA112" s="1" t="s">
        <v>37</v>
      </c>
      <c r="AC112" s="1">
        <v>33</v>
      </c>
      <c r="AD112" s="1" t="s">
        <v>416</v>
      </c>
      <c r="AE112" s="1" t="s">
        <v>3249</v>
      </c>
      <c r="AF112" s="2" t="s">
        <v>417</v>
      </c>
      <c r="AG112" s="2" t="s">
        <v>3376</v>
      </c>
      <c r="BB112" s="1" t="s">
        <v>115</v>
      </c>
      <c r="BC112" s="1" t="s">
        <v>2526</v>
      </c>
      <c r="BD112" s="1" t="s">
        <v>418</v>
      </c>
      <c r="BE112" s="1" t="s">
        <v>5305</v>
      </c>
      <c r="BF112" s="2" t="s">
        <v>5013</v>
      </c>
      <c r="BU112" s="1" t="s">
        <v>37</v>
      </c>
    </row>
    <row r="113" spans="1:73" ht="13.5" customHeight="1">
      <c r="A113" s="6" t="str">
        <f>HYPERLINK("http://kyu.snu.ac.kr/sdhj/index.jsp?type=hj/GK14620_00IM0001_085b.jpg","1729_달서면_085b")</f>
        <v>1729_달서면_085b</v>
      </c>
      <c r="B113" s="1">
        <v>1729</v>
      </c>
      <c r="C113" s="1" t="s">
        <v>5126</v>
      </c>
      <c r="D113" s="1" t="s">
        <v>5127</v>
      </c>
      <c r="E113" s="1">
        <v>112</v>
      </c>
      <c r="F113" s="1">
        <v>1</v>
      </c>
      <c r="G113" s="1" t="s">
        <v>5128</v>
      </c>
      <c r="H113" s="1" t="s">
        <v>5129</v>
      </c>
      <c r="I113" s="1">
        <v>4</v>
      </c>
      <c r="J113" s="1" t="s">
        <v>37</v>
      </c>
      <c r="L113" s="1">
        <v>5</v>
      </c>
      <c r="M113" s="1" t="s">
        <v>4601</v>
      </c>
      <c r="N113" s="1" t="s">
        <v>4602</v>
      </c>
      <c r="O113" s="1" t="s">
        <v>37</v>
      </c>
      <c r="Q113" s="1" t="s">
        <v>37</v>
      </c>
      <c r="S113" s="1" t="s">
        <v>37</v>
      </c>
      <c r="T113" s="1" t="s">
        <v>5156</v>
      </c>
      <c r="U113" s="1" t="s">
        <v>115</v>
      </c>
      <c r="V113" s="1" t="s">
        <v>2526</v>
      </c>
      <c r="Y113" s="1" t="s">
        <v>419</v>
      </c>
      <c r="Z113" s="1" t="s">
        <v>3248</v>
      </c>
      <c r="AA113" s="1" t="s">
        <v>37</v>
      </c>
      <c r="AC113" s="1">
        <v>12</v>
      </c>
      <c r="AD113" s="1" t="s">
        <v>329</v>
      </c>
      <c r="AE113" s="1" t="s">
        <v>3307</v>
      </c>
      <c r="BB113" s="1" t="s">
        <v>115</v>
      </c>
      <c r="BC113" s="1" t="s">
        <v>2526</v>
      </c>
      <c r="BD113" s="1" t="s">
        <v>420</v>
      </c>
      <c r="BE113" s="1" t="s">
        <v>3873</v>
      </c>
      <c r="BF113" s="2" t="s">
        <v>5014</v>
      </c>
      <c r="BU113" s="1" t="s">
        <v>37</v>
      </c>
    </row>
    <row r="114" spans="1:73" ht="13.5" customHeight="1">
      <c r="A114" s="6" t="str">
        <f>HYPERLINK("http://kyu.snu.ac.kr/sdhj/index.jsp?type=hj/GK14620_00IM0001_085b.jpg","1729_달서면_085b")</f>
        <v>1729_달서면_085b</v>
      </c>
      <c r="B114" s="1">
        <v>1729</v>
      </c>
      <c r="C114" s="1" t="s">
        <v>5126</v>
      </c>
      <c r="D114" s="1" t="s">
        <v>5127</v>
      </c>
      <c r="E114" s="1">
        <v>113</v>
      </c>
      <c r="F114" s="1">
        <v>1</v>
      </c>
      <c r="G114" s="1" t="s">
        <v>5128</v>
      </c>
      <c r="H114" s="1" t="s">
        <v>5129</v>
      </c>
      <c r="I114" s="1">
        <v>4</v>
      </c>
      <c r="J114" s="1" t="s">
        <v>37</v>
      </c>
      <c r="L114" s="1">
        <v>5</v>
      </c>
      <c r="M114" s="1" t="s">
        <v>4601</v>
      </c>
      <c r="N114" s="1" t="s">
        <v>4602</v>
      </c>
      <c r="O114" s="1" t="s">
        <v>37</v>
      </c>
      <c r="Q114" s="1" t="s">
        <v>37</v>
      </c>
      <c r="S114" s="1" t="s">
        <v>37</v>
      </c>
      <c r="T114" s="1" t="s">
        <v>5156</v>
      </c>
      <c r="U114" s="1" t="s">
        <v>115</v>
      </c>
      <c r="V114" s="1" t="s">
        <v>2526</v>
      </c>
      <c r="Y114" s="1" t="s">
        <v>4486</v>
      </c>
      <c r="Z114" s="1" t="s">
        <v>2980</v>
      </c>
      <c r="AA114" s="1" t="s">
        <v>37</v>
      </c>
      <c r="AC114" s="1">
        <v>7</v>
      </c>
      <c r="AD114" s="1" t="s">
        <v>348</v>
      </c>
      <c r="AE114" s="1" t="s">
        <v>3301</v>
      </c>
      <c r="BC114" s="1" t="s">
        <v>2526</v>
      </c>
      <c r="BE114" s="1" t="s">
        <v>3873</v>
      </c>
      <c r="BF114" s="2" t="s">
        <v>5016</v>
      </c>
      <c r="BU114" s="1" t="s">
        <v>37</v>
      </c>
    </row>
    <row r="115" spans="1:73" ht="13.5" customHeight="1">
      <c r="A115" s="6" t="str">
        <f>HYPERLINK("http://kyu.snu.ac.kr/sdhj/index.jsp?type=hj/GK14620_00IM0001_085b.jpg","1729_달서면_085b")</f>
        <v>1729_달서면_085b</v>
      </c>
      <c r="B115" s="1">
        <v>1729</v>
      </c>
      <c r="C115" s="1" t="s">
        <v>5126</v>
      </c>
      <c r="D115" s="1" t="s">
        <v>5127</v>
      </c>
      <c r="E115" s="1">
        <v>114</v>
      </c>
      <c r="F115" s="1">
        <v>1</v>
      </c>
      <c r="G115" s="1" t="s">
        <v>5128</v>
      </c>
      <c r="H115" s="1" t="s">
        <v>5129</v>
      </c>
      <c r="I115" s="1">
        <v>5</v>
      </c>
      <c r="J115" s="1" t="s">
        <v>421</v>
      </c>
      <c r="K115" s="1" t="s">
        <v>2450</v>
      </c>
      <c r="L115" s="1">
        <v>1</v>
      </c>
      <c r="M115" s="1" t="s">
        <v>4603</v>
      </c>
      <c r="N115" s="1" t="s">
        <v>4604</v>
      </c>
      <c r="O115" s="1" t="s">
        <v>37</v>
      </c>
      <c r="Q115" s="1" t="s">
        <v>37</v>
      </c>
      <c r="S115" s="1" t="s">
        <v>37</v>
      </c>
      <c r="T115" s="1" t="s">
        <v>5306</v>
      </c>
      <c r="U115" s="1" t="s">
        <v>154</v>
      </c>
      <c r="V115" s="1" t="s">
        <v>4551</v>
      </c>
      <c r="W115" s="1" t="s">
        <v>172</v>
      </c>
      <c r="X115" s="1" t="s">
        <v>2641</v>
      </c>
      <c r="Y115" s="1" t="s">
        <v>422</v>
      </c>
      <c r="Z115" s="1" t="s">
        <v>3247</v>
      </c>
      <c r="AA115" s="1" t="s">
        <v>37</v>
      </c>
      <c r="AC115" s="1">
        <v>33</v>
      </c>
      <c r="AD115" s="1" t="s">
        <v>142</v>
      </c>
      <c r="AE115" s="1" t="s">
        <v>3330</v>
      </c>
      <c r="AJ115" s="1" t="s">
        <v>17</v>
      </c>
      <c r="AK115" s="1" t="s">
        <v>3436</v>
      </c>
      <c r="AL115" s="1" t="s">
        <v>175</v>
      </c>
      <c r="AM115" s="1" t="s">
        <v>3409</v>
      </c>
      <c r="AT115" s="1" t="s">
        <v>149</v>
      </c>
      <c r="AU115" s="1" t="s">
        <v>2514</v>
      </c>
      <c r="AV115" s="1" t="s">
        <v>423</v>
      </c>
      <c r="AW115" s="1" t="s">
        <v>3241</v>
      </c>
      <c r="BF115" s="2" t="s">
        <v>37</v>
      </c>
      <c r="BG115" s="1" t="s">
        <v>424</v>
      </c>
      <c r="BH115" s="1" t="s">
        <v>3516</v>
      </c>
      <c r="BI115" s="1" t="s">
        <v>425</v>
      </c>
      <c r="BJ115" s="1" t="s">
        <v>4062</v>
      </c>
      <c r="BK115" s="1" t="s">
        <v>426</v>
      </c>
      <c r="BL115" s="1" t="s">
        <v>4098</v>
      </c>
      <c r="BM115" s="1" t="s">
        <v>197</v>
      </c>
      <c r="BN115" s="1" t="s">
        <v>3199</v>
      </c>
      <c r="BO115" s="1" t="s">
        <v>47</v>
      </c>
      <c r="BP115" s="1" t="s">
        <v>3513</v>
      </c>
      <c r="BQ115" s="1" t="s">
        <v>427</v>
      </c>
      <c r="BR115" s="1" t="s">
        <v>4449</v>
      </c>
      <c r="BS115" s="1" t="s">
        <v>181</v>
      </c>
      <c r="BT115" s="1" t="s">
        <v>3417</v>
      </c>
      <c r="BU115" s="1" t="s">
        <v>37</v>
      </c>
    </row>
    <row r="116" spans="1:73" ht="13.5" customHeight="1">
      <c r="A116" s="6" t="str">
        <f>HYPERLINK("http://kyu.snu.ac.kr/sdhj/index.jsp?type=hj/GK14620_00IM0001_085b.jpg","1729_달서면_085b")</f>
        <v>1729_달서면_085b</v>
      </c>
      <c r="B116" s="1">
        <v>1729</v>
      </c>
      <c r="C116" s="1" t="s">
        <v>5114</v>
      </c>
      <c r="D116" s="1" t="s">
        <v>5115</v>
      </c>
      <c r="E116" s="1">
        <v>115</v>
      </c>
      <c r="F116" s="1">
        <v>1</v>
      </c>
      <c r="G116" s="1" t="s">
        <v>5116</v>
      </c>
      <c r="H116" s="1" t="s">
        <v>5117</v>
      </c>
      <c r="I116" s="1">
        <v>5</v>
      </c>
      <c r="J116" s="1" t="s">
        <v>37</v>
      </c>
      <c r="L116" s="1">
        <v>1</v>
      </c>
      <c r="M116" s="1" t="s">
        <v>4603</v>
      </c>
      <c r="N116" s="1" t="s">
        <v>4604</v>
      </c>
      <c r="O116" s="1" t="s">
        <v>37</v>
      </c>
      <c r="Q116" s="1" t="s">
        <v>37</v>
      </c>
      <c r="S116" s="1" t="s">
        <v>80</v>
      </c>
      <c r="T116" s="1" t="s">
        <v>2469</v>
      </c>
      <c r="W116" s="1" t="s">
        <v>297</v>
      </c>
      <c r="X116" s="1" t="s">
        <v>4560</v>
      </c>
      <c r="Y116" s="1" t="s">
        <v>202</v>
      </c>
      <c r="Z116" s="1" t="s">
        <v>2671</v>
      </c>
      <c r="AA116" s="1" t="s">
        <v>37</v>
      </c>
      <c r="AC116" s="1">
        <v>34</v>
      </c>
      <c r="AD116" s="1" t="s">
        <v>105</v>
      </c>
      <c r="AE116" s="1" t="s">
        <v>3310</v>
      </c>
      <c r="AJ116" s="1" t="s">
        <v>203</v>
      </c>
      <c r="AK116" s="1" t="s">
        <v>3437</v>
      </c>
      <c r="AL116" s="1" t="s">
        <v>57</v>
      </c>
      <c r="AM116" s="1" t="s">
        <v>3410</v>
      </c>
      <c r="AT116" s="1" t="s">
        <v>149</v>
      </c>
      <c r="AU116" s="1" t="s">
        <v>2514</v>
      </c>
      <c r="AV116" s="1" t="s">
        <v>428</v>
      </c>
      <c r="AW116" s="1" t="s">
        <v>3784</v>
      </c>
      <c r="BF116" s="2" t="s">
        <v>37</v>
      </c>
      <c r="BG116" s="1" t="s">
        <v>109</v>
      </c>
      <c r="BH116" s="1" t="s">
        <v>3517</v>
      </c>
      <c r="BI116" s="1" t="s">
        <v>429</v>
      </c>
      <c r="BJ116" s="1" t="s">
        <v>4065</v>
      </c>
      <c r="BK116" s="1" t="s">
        <v>73</v>
      </c>
      <c r="BL116" s="1" t="s">
        <v>3512</v>
      </c>
      <c r="BM116" s="1" t="s">
        <v>430</v>
      </c>
      <c r="BN116" s="1" t="s">
        <v>4266</v>
      </c>
      <c r="BO116" s="1" t="s">
        <v>431</v>
      </c>
      <c r="BP116" s="1" t="s">
        <v>4299</v>
      </c>
      <c r="BQ116" s="1" t="s">
        <v>432</v>
      </c>
      <c r="BR116" s="1" t="s">
        <v>4451</v>
      </c>
      <c r="BS116" s="1" t="s">
        <v>83</v>
      </c>
      <c r="BT116" s="1" t="s">
        <v>3428</v>
      </c>
      <c r="BU116" s="1" t="s">
        <v>37</v>
      </c>
    </row>
    <row r="117" spans="1:73" ht="13.5" customHeight="1">
      <c r="A117" s="6" t="str">
        <f>HYPERLINK("http://kyu.snu.ac.kr/sdhj/index.jsp?type=hj/GK14620_00IM0001_085b.jpg","1729_달서면_085b")</f>
        <v>1729_달서면_085b</v>
      </c>
      <c r="B117" s="1">
        <v>1729</v>
      </c>
      <c r="C117" s="1" t="s">
        <v>5078</v>
      </c>
      <c r="D117" s="1" t="s">
        <v>5079</v>
      </c>
      <c r="E117" s="1">
        <v>116</v>
      </c>
      <c r="F117" s="1">
        <v>1</v>
      </c>
      <c r="G117" s="1" t="s">
        <v>5080</v>
      </c>
      <c r="H117" s="1" t="s">
        <v>5081</v>
      </c>
      <c r="I117" s="1">
        <v>5</v>
      </c>
      <c r="J117" s="1" t="s">
        <v>37</v>
      </c>
      <c r="L117" s="1">
        <v>1</v>
      </c>
      <c r="M117" s="1" t="s">
        <v>4603</v>
      </c>
      <c r="N117" s="1" t="s">
        <v>4604</v>
      </c>
      <c r="O117" s="1" t="s">
        <v>37</v>
      </c>
      <c r="Q117" s="1" t="s">
        <v>37</v>
      </c>
      <c r="S117" s="1" t="s">
        <v>64</v>
      </c>
      <c r="T117" s="1" t="s">
        <v>2470</v>
      </c>
      <c r="AA117" s="1" t="s">
        <v>37</v>
      </c>
      <c r="AC117" s="1" t="s">
        <v>37</v>
      </c>
      <c r="AD117" s="1" t="s">
        <v>37</v>
      </c>
      <c r="AF117" s="2" t="s">
        <v>217</v>
      </c>
      <c r="AG117" s="2" t="s">
        <v>2659</v>
      </c>
      <c r="BF117" s="2" t="s">
        <v>37</v>
      </c>
      <c r="BU117" s="1" t="s">
        <v>37</v>
      </c>
    </row>
    <row r="118" spans="1:73" ht="13.5" customHeight="1">
      <c r="A118" s="6" t="str">
        <f>HYPERLINK("http://kyu.snu.ac.kr/sdhj/index.jsp?type=hj/GK14620_00IM0001_085b.jpg","1729_달서면_085b")</f>
        <v>1729_달서면_085b</v>
      </c>
      <c r="B118" s="1">
        <v>1729</v>
      </c>
      <c r="C118" s="1" t="s">
        <v>5307</v>
      </c>
      <c r="D118" s="1" t="s">
        <v>5308</v>
      </c>
      <c r="E118" s="1">
        <v>117</v>
      </c>
      <c r="F118" s="1">
        <v>1</v>
      </c>
      <c r="G118" s="1" t="s">
        <v>5309</v>
      </c>
      <c r="H118" s="1" t="s">
        <v>5310</v>
      </c>
      <c r="I118" s="1">
        <v>5</v>
      </c>
      <c r="J118" s="1" t="s">
        <v>37</v>
      </c>
      <c r="L118" s="1">
        <v>1</v>
      </c>
      <c r="M118" s="1" t="s">
        <v>4603</v>
      </c>
      <c r="N118" s="1" t="s">
        <v>4604</v>
      </c>
      <c r="O118" s="1" t="s">
        <v>37</v>
      </c>
      <c r="Q118" s="1" t="s">
        <v>37</v>
      </c>
      <c r="S118" s="1" t="s">
        <v>66</v>
      </c>
      <c r="T118" s="1" t="s">
        <v>2467</v>
      </c>
      <c r="AA118" s="1" t="s">
        <v>37</v>
      </c>
      <c r="AC118" s="1">
        <v>5</v>
      </c>
      <c r="AD118" s="1" t="s">
        <v>244</v>
      </c>
      <c r="AE118" s="1" t="s">
        <v>3316</v>
      </c>
      <c r="AF118" s="2" t="s">
        <v>99</v>
      </c>
      <c r="AG118" s="2" t="s">
        <v>3364</v>
      </c>
      <c r="BF118" s="2" t="s">
        <v>37</v>
      </c>
      <c r="BU118" s="1" t="s">
        <v>37</v>
      </c>
    </row>
    <row r="119" spans="1:73" ht="13.5" customHeight="1">
      <c r="A119" s="6" t="str">
        <f>HYPERLINK("http://kyu.snu.ac.kr/sdhj/index.jsp?type=hj/GK14620_00IM0001_085b.jpg","1729_달서면_085b")</f>
        <v>1729_달서면_085b</v>
      </c>
      <c r="B119" s="1">
        <v>1729</v>
      </c>
      <c r="C119" s="1" t="s">
        <v>5307</v>
      </c>
      <c r="D119" s="1" t="s">
        <v>5308</v>
      </c>
      <c r="E119" s="1">
        <v>118</v>
      </c>
      <c r="F119" s="1">
        <v>1</v>
      </c>
      <c r="G119" s="1" t="s">
        <v>5309</v>
      </c>
      <c r="H119" s="1" t="s">
        <v>5310</v>
      </c>
      <c r="I119" s="1">
        <v>5</v>
      </c>
      <c r="J119" s="1" t="s">
        <v>37</v>
      </c>
      <c r="L119" s="1">
        <v>2</v>
      </c>
      <c r="M119" s="1" t="s">
        <v>4605</v>
      </c>
      <c r="N119" s="1" t="s">
        <v>2450</v>
      </c>
      <c r="O119" s="1" t="s">
        <v>37</v>
      </c>
      <c r="Q119" s="1" t="s">
        <v>37</v>
      </c>
      <c r="S119" s="1" t="s">
        <v>37</v>
      </c>
      <c r="T119" s="1" t="s">
        <v>5251</v>
      </c>
      <c r="U119" s="1" t="s">
        <v>433</v>
      </c>
      <c r="V119" s="1" t="s">
        <v>2625</v>
      </c>
      <c r="W119" s="1" t="s">
        <v>156</v>
      </c>
      <c r="X119" s="1" t="s">
        <v>2640</v>
      </c>
      <c r="Y119" s="1" t="s">
        <v>434</v>
      </c>
      <c r="Z119" s="1" t="s">
        <v>3246</v>
      </c>
      <c r="AA119" s="1" t="s">
        <v>37</v>
      </c>
      <c r="AC119" s="1">
        <v>34</v>
      </c>
      <c r="AD119" s="1" t="s">
        <v>105</v>
      </c>
      <c r="AE119" s="1" t="s">
        <v>3310</v>
      </c>
      <c r="AJ119" s="1" t="s">
        <v>17</v>
      </c>
      <c r="AK119" s="1" t="s">
        <v>3436</v>
      </c>
      <c r="AL119" s="1" t="s">
        <v>158</v>
      </c>
      <c r="AM119" s="1" t="s">
        <v>3473</v>
      </c>
      <c r="AT119" s="1" t="s">
        <v>412</v>
      </c>
      <c r="AU119" s="1" t="s">
        <v>2624</v>
      </c>
      <c r="AV119" s="1" t="s">
        <v>435</v>
      </c>
      <c r="AW119" s="1" t="s">
        <v>3783</v>
      </c>
      <c r="BF119" s="2" t="s">
        <v>37</v>
      </c>
      <c r="BG119" s="1" t="s">
        <v>412</v>
      </c>
      <c r="BH119" s="1" t="s">
        <v>2624</v>
      </c>
      <c r="BI119" s="1" t="s">
        <v>436</v>
      </c>
      <c r="BJ119" s="1" t="s">
        <v>4064</v>
      </c>
      <c r="BK119" s="1" t="s">
        <v>412</v>
      </c>
      <c r="BL119" s="1" t="s">
        <v>2624</v>
      </c>
      <c r="BM119" s="1" t="s">
        <v>437</v>
      </c>
      <c r="BN119" s="1" t="s">
        <v>4265</v>
      </c>
      <c r="BO119" s="1" t="s">
        <v>73</v>
      </c>
      <c r="BP119" s="1" t="s">
        <v>3512</v>
      </c>
      <c r="BQ119" s="1" t="s">
        <v>438</v>
      </c>
      <c r="BR119" s="1" t="s">
        <v>4450</v>
      </c>
      <c r="BS119" s="1" t="s">
        <v>209</v>
      </c>
      <c r="BT119" s="1" t="s">
        <v>3400</v>
      </c>
      <c r="BU119" s="1" t="s">
        <v>37</v>
      </c>
    </row>
    <row r="120" spans="1:73" ht="13.5" customHeight="1">
      <c r="A120" s="6" t="str">
        <f>HYPERLINK("http://kyu.snu.ac.kr/sdhj/index.jsp?type=hj/GK14620_00IM0001_085b.jpg","1729_달서면_085b")</f>
        <v>1729_달서면_085b</v>
      </c>
      <c r="B120" s="1">
        <v>1729</v>
      </c>
      <c r="C120" s="1" t="s">
        <v>5114</v>
      </c>
      <c r="D120" s="1" t="s">
        <v>5115</v>
      </c>
      <c r="E120" s="1">
        <v>119</v>
      </c>
      <c r="F120" s="1">
        <v>1</v>
      </c>
      <c r="G120" s="1" t="s">
        <v>5116</v>
      </c>
      <c r="H120" s="1" t="s">
        <v>5117</v>
      </c>
      <c r="I120" s="1">
        <v>5</v>
      </c>
      <c r="J120" s="1" t="s">
        <v>37</v>
      </c>
      <c r="L120" s="1">
        <v>2</v>
      </c>
      <c r="M120" s="1" t="s">
        <v>4605</v>
      </c>
      <c r="N120" s="1" t="s">
        <v>2450</v>
      </c>
      <c r="O120" s="1" t="s">
        <v>37</v>
      </c>
      <c r="Q120" s="1" t="s">
        <v>37</v>
      </c>
      <c r="S120" s="1" t="s">
        <v>80</v>
      </c>
      <c r="T120" s="1" t="s">
        <v>2469</v>
      </c>
      <c r="W120" s="1" t="s">
        <v>81</v>
      </c>
      <c r="X120" s="1" t="s">
        <v>2632</v>
      </c>
      <c r="Y120" s="1" t="s">
        <v>10</v>
      </c>
      <c r="Z120" s="1" t="s">
        <v>2665</v>
      </c>
      <c r="AA120" s="1" t="s">
        <v>37</v>
      </c>
      <c r="AC120" s="1">
        <v>31</v>
      </c>
      <c r="AD120" s="1" t="s">
        <v>119</v>
      </c>
      <c r="AE120" s="1" t="s">
        <v>3326</v>
      </c>
      <c r="AJ120" s="1" t="s">
        <v>17</v>
      </c>
      <c r="AK120" s="1" t="s">
        <v>3436</v>
      </c>
      <c r="AL120" s="1" t="s">
        <v>83</v>
      </c>
      <c r="AM120" s="1" t="s">
        <v>3428</v>
      </c>
      <c r="AT120" s="1" t="s">
        <v>258</v>
      </c>
      <c r="AU120" s="1" t="s">
        <v>2527</v>
      </c>
      <c r="AV120" s="1" t="s">
        <v>439</v>
      </c>
      <c r="AW120" s="1" t="s">
        <v>3782</v>
      </c>
      <c r="BF120" s="2" t="s">
        <v>37</v>
      </c>
      <c r="BG120" s="1" t="s">
        <v>73</v>
      </c>
      <c r="BH120" s="1" t="s">
        <v>3512</v>
      </c>
      <c r="BI120" s="1" t="s">
        <v>440</v>
      </c>
      <c r="BJ120" s="1" t="s">
        <v>4063</v>
      </c>
      <c r="BK120" s="1" t="s">
        <v>227</v>
      </c>
      <c r="BL120" s="1" t="s">
        <v>4890</v>
      </c>
      <c r="BM120" s="1" t="s">
        <v>441</v>
      </c>
      <c r="BN120" s="1" t="s">
        <v>4264</v>
      </c>
      <c r="BO120" s="1" t="s">
        <v>73</v>
      </c>
      <c r="BP120" s="1" t="s">
        <v>3512</v>
      </c>
      <c r="BQ120" s="1" t="s">
        <v>442</v>
      </c>
      <c r="BR120" s="1" t="s">
        <v>4968</v>
      </c>
      <c r="BS120" s="1" t="s">
        <v>50</v>
      </c>
      <c r="BT120" s="1" t="s">
        <v>4864</v>
      </c>
      <c r="BU120" s="1" t="s">
        <v>37</v>
      </c>
    </row>
    <row r="121" spans="1:73" ht="13.5" customHeight="1">
      <c r="A121" s="6" t="str">
        <f>HYPERLINK("http://kyu.snu.ac.kr/sdhj/index.jsp?type=hj/GK14620_00IM0001_085b.jpg","1729_달서면_085b")</f>
        <v>1729_달서면_085b</v>
      </c>
      <c r="B121" s="1">
        <v>1729</v>
      </c>
      <c r="C121" s="1" t="s">
        <v>5311</v>
      </c>
      <c r="D121" s="1" t="s">
        <v>5312</v>
      </c>
      <c r="E121" s="1">
        <v>120</v>
      </c>
      <c r="F121" s="1">
        <v>1</v>
      </c>
      <c r="G121" s="1" t="s">
        <v>5313</v>
      </c>
      <c r="H121" s="1" t="s">
        <v>5314</v>
      </c>
      <c r="I121" s="1">
        <v>5</v>
      </c>
      <c r="J121" s="1" t="s">
        <v>37</v>
      </c>
      <c r="L121" s="1">
        <v>2</v>
      </c>
      <c r="M121" s="1" t="s">
        <v>4605</v>
      </c>
      <c r="N121" s="1" t="s">
        <v>2450</v>
      </c>
      <c r="O121" s="1" t="s">
        <v>37</v>
      </c>
      <c r="Q121" s="1" t="s">
        <v>37</v>
      </c>
      <c r="S121" s="1" t="s">
        <v>90</v>
      </c>
      <c r="T121" s="1" t="s">
        <v>2472</v>
      </c>
      <c r="U121" s="1" t="s">
        <v>412</v>
      </c>
      <c r="V121" s="1" t="s">
        <v>2624</v>
      </c>
      <c r="Y121" s="1" t="s">
        <v>443</v>
      </c>
      <c r="Z121" s="1" t="s">
        <v>3245</v>
      </c>
      <c r="AA121" s="1" t="s">
        <v>37</v>
      </c>
      <c r="AC121" s="1">
        <v>13</v>
      </c>
      <c r="AD121" s="1" t="s">
        <v>126</v>
      </c>
      <c r="AE121" s="1" t="s">
        <v>3352</v>
      </c>
      <c r="BF121" s="2" t="s">
        <v>37</v>
      </c>
      <c r="BU121" s="1" t="s">
        <v>37</v>
      </c>
    </row>
    <row r="122" spans="1:73" ht="13.5" customHeight="1">
      <c r="A122" s="6" t="str">
        <f>HYPERLINK("http://kyu.snu.ac.kr/sdhj/index.jsp?type=hj/GK14620_00IM0001_085b.jpg","1729_달서면_085b")</f>
        <v>1729_달서면_085b</v>
      </c>
      <c r="B122" s="1">
        <v>1729</v>
      </c>
      <c r="C122" s="1" t="s">
        <v>5315</v>
      </c>
      <c r="D122" s="1" t="s">
        <v>5316</v>
      </c>
      <c r="E122" s="1">
        <v>121</v>
      </c>
      <c r="F122" s="1">
        <v>1</v>
      </c>
      <c r="G122" s="1" t="s">
        <v>5317</v>
      </c>
      <c r="H122" s="1" t="s">
        <v>5318</v>
      </c>
      <c r="I122" s="1">
        <v>5</v>
      </c>
      <c r="J122" s="1" t="s">
        <v>37</v>
      </c>
      <c r="L122" s="1">
        <v>2</v>
      </c>
      <c r="M122" s="1" t="s">
        <v>4605</v>
      </c>
      <c r="N122" s="1" t="s">
        <v>2450</v>
      </c>
      <c r="O122" s="1" t="s">
        <v>37</v>
      </c>
      <c r="Q122" s="1" t="s">
        <v>37</v>
      </c>
      <c r="S122" s="1" t="s">
        <v>66</v>
      </c>
      <c r="T122" s="1" t="s">
        <v>2467</v>
      </c>
      <c r="AA122" s="1" t="s">
        <v>37</v>
      </c>
      <c r="AC122" s="1">
        <v>5</v>
      </c>
      <c r="AD122" s="1" t="s">
        <v>244</v>
      </c>
      <c r="AE122" s="1" t="s">
        <v>3316</v>
      </c>
      <c r="AF122" s="2" t="s">
        <v>99</v>
      </c>
      <c r="AG122" s="2" t="s">
        <v>3364</v>
      </c>
      <c r="BF122" s="2" t="s">
        <v>37</v>
      </c>
      <c r="BU122" s="1" t="s">
        <v>37</v>
      </c>
    </row>
    <row r="123" spans="1:73" ht="13.5" customHeight="1">
      <c r="A123" s="6" t="str">
        <f>HYPERLINK("http://kyu.snu.ac.kr/sdhj/index.jsp?type=hj/GK14620_00IM0001_085b.jpg","1729_달서면_085b")</f>
        <v>1729_달서면_085b</v>
      </c>
      <c r="B123" s="1">
        <v>1729</v>
      </c>
      <c r="C123" s="1" t="s">
        <v>5252</v>
      </c>
      <c r="D123" s="1" t="s">
        <v>5253</v>
      </c>
      <c r="E123" s="1">
        <v>122</v>
      </c>
      <c r="F123" s="1">
        <v>1</v>
      </c>
      <c r="G123" s="1" t="s">
        <v>5254</v>
      </c>
      <c r="H123" s="1" t="s">
        <v>5255</v>
      </c>
      <c r="I123" s="1">
        <v>5</v>
      </c>
      <c r="J123" s="1" t="s">
        <v>37</v>
      </c>
      <c r="L123" s="1">
        <v>2</v>
      </c>
      <c r="M123" s="1" t="s">
        <v>4605</v>
      </c>
      <c r="N123" s="1" t="s">
        <v>2450</v>
      </c>
      <c r="O123" s="1" t="s">
        <v>37</v>
      </c>
      <c r="Q123" s="1" t="s">
        <v>37</v>
      </c>
      <c r="S123" s="1" t="s">
        <v>37</v>
      </c>
      <c r="T123" s="1" t="s">
        <v>5319</v>
      </c>
      <c r="U123" s="1" t="s">
        <v>444</v>
      </c>
      <c r="V123" s="1" t="s">
        <v>2540</v>
      </c>
      <c r="Y123" s="1" t="s">
        <v>445</v>
      </c>
      <c r="Z123" s="1" t="s">
        <v>3244</v>
      </c>
      <c r="AA123" s="1" t="s">
        <v>37</v>
      </c>
      <c r="AC123" s="1">
        <v>25</v>
      </c>
      <c r="AD123" s="1" t="s">
        <v>97</v>
      </c>
      <c r="AE123" s="1" t="s">
        <v>3353</v>
      </c>
      <c r="AF123" s="2" t="s">
        <v>405</v>
      </c>
      <c r="AG123" s="2" t="s">
        <v>3361</v>
      </c>
      <c r="AH123" s="2" t="s">
        <v>209</v>
      </c>
      <c r="AI123" s="2" t="s">
        <v>3400</v>
      </c>
      <c r="BF123" s="2" t="s">
        <v>37</v>
      </c>
      <c r="BU123" s="1" t="s">
        <v>37</v>
      </c>
    </row>
    <row r="124" spans="1:73" ht="13.5" customHeight="1">
      <c r="A124" s="6" t="str">
        <f>HYPERLINK("http://kyu.snu.ac.kr/sdhj/index.jsp?type=hj/GK14620_00IM0001_085b.jpg","1729_달서면_085b")</f>
        <v>1729_달서면_085b</v>
      </c>
      <c r="B124" s="1">
        <v>1729</v>
      </c>
      <c r="C124" s="1" t="s">
        <v>5252</v>
      </c>
      <c r="D124" s="1" t="s">
        <v>5253</v>
      </c>
      <c r="E124" s="1">
        <v>123</v>
      </c>
      <c r="F124" s="1">
        <v>1</v>
      </c>
      <c r="G124" s="1" t="s">
        <v>5254</v>
      </c>
      <c r="H124" s="1" t="s">
        <v>5255</v>
      </c>
      <c r="I124" s="1">
        <v>5</v>
      </c>
      <c r="J124" s="1" t="s">
        <v>37</v>
      </c>
      <c r="L124" s="1">
        <v>2</v>
      </c>
      <c r="M124" s="1" t="s">
        <v>4605</v>
      </c>
      <c r="N124" s="1" t="s">
        <v>2450</v>
      </c>
      <c r="O124" s="1" t="s">
        <v>37</v>
      </c>
      <c r="Q124" s="1" t="s">
        <v>37</v>
      </c>
      <c r="S124" s="1" t="s">
        <v>37</v>
      </c>
      <c r="T124" s="1" t="s">
        <v>5319</v>
      </c>
      <c r="U124" s="1" t="s">
        <v>118</v>
      </c>
      <c r="V124" s="1" t="s">
        <v>2525</v>
      </c>
      <c r="Y124" s="1" t="s">
        <v>446</v>
      </c>
      <c r="Z124" s="1" t="s">
        <v>3243</v>
      </c>
      <c r="AA124" s="1" t="s">
        <v>37</v>
      </c>
      <c r="AC124" s="1">
        <v>20</v>
      </c>
      <c r="AD124" s="1" t="s">
        <v>351</v>
      </c>
      <c r="AE124" s="1" t="s">
        <v>3322</v>
      </c>
      <c r="AF124" s="2" t="s">
        <v>405</v>
      </c>
      <c r="AG124" s="2" t="s">
        <v>3361</v>
      </c>
      <c r="AH124" s="2" t="s">
        <v>447</v>
      </c>
      <c r="AI124" s="2" t="s">
        <v>3432</v>
      </c>
      <c r="BB124" s="1" t="s">
        <v>115</v>
      </c>
      <c r="BC124" s="1" t="s">
        <v>2526</v>
      </c>
      <c r="BD124" s="1" t="s">
        <v>448</v>
      </c>
      <c r="BE124" s="1" t="s">
        <v>3872</v>
      </c>
      <c r="BF124" s="2" t="s">
        <v>5017</v>
      </c>
      <c r="BU124" s="1" t="s">
        <v>37</v>
      </c>
    </row>
    <row r="125" spans="1:73" ht="13.5" customHeight="1">
      <c r="A125" s="6" t="str">
        <f>HYPERLINK("http://kyu.snu.ac.kr/sdhj/index.jsp?type=hj/GK14620_00IM0001_085b.jpg","1729_달서면_085b")</f>
        <v>1729_달서면_085b</v>
      </c>
      <c r="B125" s="1">
        <v>1729</v>
      </c>
      <c r="C125" s="1" t="s">
        <v>5126</v>
      </c>
      <c r="D125" s="1" t="s">
        <v>5127</v>
      </c>
      <c r="E125" s="1">
        <v>124</v>
      </c>
      <c r="F125" s="1">
        <v>1</v>
      </c>
      <c r="G125" s="1" t="s">
        <v>5128</v>
      </c>
      <c r="H125" s="1" t="s">
        <v>5129</v>
      </c>
      <c r="I125" s="1">
        <v>5</v>
      </c>
      <c r="J125" s="1" t="s">
        <v>37</v>
      </c>
      <c r="L125" s="1">
        <v>3</v>
      </c>
      <c r="M125" s="1" t="s">
        <v>4606</v>
      </c>
      <c r="N125" s="1" t="s">
        <v>4607</v>
      </c>
      <c r="O125" s="1" t="s">
        <v>37</v>
      </c>
      <c r="Q125" s="1" t="s">
        <v>37</v>
      </c>
      <c r="S125" s="1" t="s">
        <v>37</v>
      </c>
      <c r="T125" s="1" t="s">
        <v>5320</v>
      </c>
      <c r="U125" s="1" t="s">
        <v>185</v>
      </c>
      <c r="V125" s="1" t="s">
        <v>2515</v>
      </c>
      <c r="W125" s="1" t="s">
        <v>172</v>
      </c>
      <c r="X125" s="1" t="s">
        <v>2641</v>
      </c>
      <c r="Y125" s="1" t="s">
        <v>449</v>
      </c>
      <c r="Z125" s="1" t="s">
        <v>3242</v>
      </c>
      <c r="AA125" s="1" t="s">
        <v>37</v>
      </c>
      <c r="AC125" s="1">
        <v>39</v>
      </c>
      <c r="AD125" s="1" t="s">
        <v>214</v>
      </c>
      <c r="AE125" s="1" t="s">
        <v>3350</v>
      </c>
      <c r="AJ125" s="1" t="s">
        <v>17</v>
      </c>
      <c r="AK125" s="1" t="s">
        <v>3436</v>
      </c>
      <c r="AL125" s="1" t="s">
        <v>175</v>
      </c>
      <c r="AM125" s="1" t="s">
        <v>3409</v>
      </c>
      <c r="AT125" s="1" t="s">
        <v>149</v>
      </c>
      <c r="AU125" s="1" t="s">
        <v>2514</v>
      </c>
      <c r="AV125" s="1" t="s">
        <v>423</v>
      </c>
      <c r="AW125" s="1" t="s">
        <v>3241</v>
      </c>
      <c r="BF125" s="2" t="s">
        <v>37</v>
      </c>
      <c r="BG125" s="1" t="s">
        <v>270</v>
      </c>
      <c r="BH125" s="1" t="s">
        <v>3899</v>
      </c>
      <c r="BI125" s="1" t="s">
        <v>425</v>
      </c>
      <c r="BJ125" s="1" t="s">
        <v>4062</v>
      </c>
      <c r="BK125" s="1" t="s">
        <v>270</v>
      </c>
      <c r="BL125" s="1" t="s">
        <v>3899</v>
      </c>
      <c r="BM125" s="1" t="s">
        <v>197</v>
      </c>
      <c r="BN125" s="1" t="s">
        <v>3199</v>
      </c>
      <c r="BO125" s="1" t="s">
        <v>47</v>
      </c>
      <c r="BP125" s="1" t="s">
        <v>3513</v>
      </c>
      <c r="BQ125" s="1" t="s">
        <v>427</v>
      </c>
      <c r="BR125" s="1" t="s">
        <v>4449</v>
      </c>
      <c r="BS125" s="1" t="s">
        <v>181</v>
      </c>
      <c r="BT125" s="1" t="s">
        <v>3417</v>
      </c>
      <c r="BU125" s="1" t="s">
        <v>37</v>
      </c>
    </row>
    <row r="126" spans="1:73" ht="13.5" customHeight="1">
      <c r="A126" s="6" t="str">
        <f>HYPERLINK("http://kyu.snu.ac.kr/sdhj/index.jsp?type=hj/GK14620_00IM0001_085b.jpg","1729_달서면_085b")</f>
        <v>1729_달서면_085b</v>
      </c>
      <c r="B126" s="1">
        <v>1729</v>
      </c>
      <c r="C126" s="1" t="s">
        <v>5114</v>
      </c>
      <c r="D126" s="1" t="s">
        <v>5115</v>
      </c>
      <c r="E126" s="1">
        <v>125</v>
      </c>
      <c r="F126" s="1">
        <v>1</v>
      </c>
      <c r="G126" s="1" t="s">
        <v>5116</v>
      </c>
      <c r="H126" s="1" t="s">
        <v>5117</v>
      </c>
      <c r="I126" s="1">
        <v>5</v>
      </c>
      <c r="J126" s="1" t="s">
        <v>37</v>
      </c>
      <c r="L126" s="1">
        <v>3</v>
      </c>
      <c r="M126" s="1" t="s">
        <v>4606</v>
      </c>
      <c r="N126" s="1" t="s">
        <v>4607</v>
      </c>
      <c r="O126" s="1" t="s">
        <v>37</v>
      </c>
      <c r="Q126" s="1" t="s">
        <v>37</v>
      </c>
      <c r="S126" s="1" t="s">
        <v>80</v>
      </c>
      <c r="T126" s="1" t="s">
        <v>2469</v>
      </c>
      <c r="W126" s="1" t="s">
        <v>450</v>
      </c>
      <c r="X126" s="1" t="s">
        <v>2645</v>
      </c>
      <c r="Y126" s="1" t="s">
        <v>10</v>
      </c>
      <c r="Z126" s="1" t="s">
        <v>2665</v>
      </c>
      <c r="AA126" s="1" t="s">
        <v>37</v>
      </c>
      <c r="AC126" s="1">
        <v>39</v>
      </c>
      <c r="AD126" s="1" t="s">
        <v>214</v>
      </c>
      <c r="AE126" s="1" t="s">
        <v>3350</v>
      </c>
      <c r="AJ126" s="1" t="s">
        <v>17</v>
      </c>
      <c r="AK126" s="1" t="s">
        <v>3436</v>
      </c>
      <c r="AL126" s="1" t="s">
        <v>79</v>
      </c>
      <c r="AM126" s="1" t="s">
        <v>3448</v>
      </c>
      <c r="AT126" s="1" t="s">
        <v>149</v>
      </c>
      <c r="AU126" s="1" t="s">
        <v>2514</v>
      </c>
      <c r="AV126" s="1" t="s">
        <v>451</v>
      </c>
      <c r="AW126" s="1" t="s">
        <v>2748</v>
      </c>
      <c r="BF126" s="2" t="s">
        <v>37</v>
      </c>
      <c r="BG126" s="1" t="s">
        <v>73</v>
      </c>
      <c r="BH126" s="1" t="s">
        <v>3512</v>
      </c>
      <c r="BI126" s="1" t="s">
        <v>452</v>
      </c>
      <c r="BJ126" s="1" t="s">
        <v>3949</v>
      </c>
      <c r="BK126" s="1" t="s">
        <v>73</v>
      </c>
      <c r="BL126" s="1" t="s">
        <v>3512</v>
      </c>
      <c r="BM126" s="1" t="s">
        <v>453</v>
      </c>
      <c r="BN126" s="1" t="s">
        <v>2917</v>
      </c>
      <c r="BO126" s="1" t="s">
        <v>47</v>
      </c>
      <c r="BP126" s="1" t="s">
        <v>3513</v>
      </c>
      <c r="BQ126" s="1" t="s">
        <v>5321</v>
      </c>
      <c r="BR126" s="1" t="s">
        <v>5322</v>
      </c>
      <c r="BS126" s="1" t="s">
        <v>50</v>
      </c>
      <c r="BT126" s="1" t="s">
        <v>4864</v>
      </c>
      <c r="BU126" s="1" t="s">
        <v>37</v>
      </c>
    </row>
    <row r="127" spans="1:73" ht="13.5" customHeight="1">
      <c r="A127" s="6" t="str">
        <f>HYPERLINK("http://kyu.snu.ac.kr/sdhj/index.jsp?type=hj/GK14620_00IM0001_085b.jpg","1729_달서면_085b")</f>
        <v>1729_달서면_085b</v>
      </c>
      <c r="B127" s="1">
        <v>1729</v>
      </c>
      <c r="C127" s="1" t="s">
        <v>5323</v>
      </c>
      <c r="D127" s="1" t="s">
        <v>5324</v>
      </c>
      <c r="E127" s="1">
        <v>126</v>
      </c>
      <c r="F127" s="1">
        <v>1</v>
      </c>
      <c r="G127" s="1" t="s">
        <v>5325</v>
      </c>
      <c r="H127" s="1" t="s">
        <v>5326</v>
      </c>
      <c r="I127" s="1">
        <v>5</v>
      </c>
      <c r="J127" s="1" t="s">
        <v>37</v>
      </c>
      <c r="L127" s="1">
        <v>3</v>
      </c>
      <c r="M127" s="1" t="s">
        <v>4606</v>
      </c>
      <c r="N127" s="1" t="s">
        <v>4607</v>
      </c>
      <c r="O127" s="1" t="s">
        <v>37</v>
      </c>
      <c r="Q127" s="1" t="s">
        <v>37</v>
      </c>
      <c r="S127" s="1" t="s">
        <v>454</v>
      </c>
      <c r="T127" s="1" t="s">
        <v>5327</v>
      </c>
      <c r="Y127" s="1" t="s">
        <v>423</v>
      </c>
      <c r="Z127" s="1" t="s">
        <v>3241</v>
      </c>
      <c r="AA127" s="1" t="s">
        <v>37</v>
      </c>
      <c r="AC127" s="1">
        <v>68</v>
      </c>
      <c r="AD127" s="1" t="s">
        <v>144</v>
      </c>
      <c r="AE127" s="1" t="s">
        <v>3332</v>
      </c>
      <c r="BF127" s="2" t="s">
        <v>37</v>
      </c>
      <c r="BU127" s="1" t="s">
        <v>37</v>
      </c>
    </row>
    <row r="128" spans="1:73" ht="13.5" customHeight="1">
      <c r="A128" s="6" t="str">
        <f>HYPERLINK("http://kyu.snu.ac.kr/sdhj/index.jsp?type=hj/GK14620_00IM0001_085b.jpg","1729_달서면_085b")</f>
        <v>1729_달서면_085b</v>
      </c>
      <c r="B128" s="1">
        <v>1729</v>
      </c>
      <c r="C128" s="1" t="s">
        <v>5323</v>
      </c>
      <c r="D128" s="1" t="s">
        <v>5324</v>
      </c>
      <c r="E128" s="1">
        <v>127</v>
      </c>
      <c r="F128" s="1">
        <v>1</v>
      </c>
      <c r="G128" s="1" t="s">
        <v>5325</v>
      </c>
      <c r="H128" s="1" t="s">
        <v>5326</v>
      </c>
      <c r="I128" s="1">
        <v>5</v>
      </c>
      <c r="J128" s="1" t="s">
        <v>37</v>
      </c>
      <c r="L128" s="1">
        <v>3</v>
      </c>
      <c r="M128" s="1" t="s">
        <v>4606</v>
      </c>
      <c r="N128" s="1" t="s">
        <v>4607</v>
      </c>
      <c r="O128" s="1" t="s">
        <v>37</v>
      </c>
      <c r="Q128" s="1" t="s">
        <v>37</v>
      </c>
      <c r="S128" s="1" t="s">
        <v>455</v>
      </c>
      <c r="T128" s="1" t="s">
        <v>2486</v>
      </c>
      <c r="W128" s="1" t="s">
        <v>456</v>
      </c>
      <c r="X128" s="1" t="s">
        <v>2657</v>
      </c>
      <c r="Y128" s="1" t="s">
        <v>202</v>
      </c>
      <c r="Z128" s="1" t="s">
        <v>2671</v>
      </c>
      <c r="AA128" s="1" t="s">
        <v>37</v>
      </c>
      <c r="AC128" s="1">
        <v>72</v>
      </c>
      <c r="AD128" s="1" t="s">
        <v>67</v>
      </c>
      <c r="AE128" s="1" t="s">
        <v>3306</v>
      </c>
      <c r="AF128" s="2" t="s">
        <v>99</v>
      </c>
      <c r="AG128" s="2" t="s">
        <v>3364</v>
      </c>
      <c r="BF128" s="2" t="s">
        <v>37</v>
      </c>
      <c r="BU128" s="1" t="s">
        <v>37</v>
      </c>
    </row>
    <row r="129" spans="1:73" ht="13.5" customHeight="1">
      <c r="A129" s="6" t="str">
        <f>HYPERLINK("http://kyu.snu.ac.kr/sdhj/index.jsp?type=hj/GK14620_00IM0001_085b.jpg","1729_달서면_085b")</f>
        <v>1729_달서면_085b</v>
      </c>
      <c r="B129" s="1">
        <v>1729</v>
      </c>
      <c r="C129" s="1" t="s">
        <v>5323</v>
      </c>
      <c r="D129" s="1" t="s">
        <v>5324</v>
      </c>
      <c r="E129" s="1">
        <v>128</v>
      </c>
      <c r="F129" s="1">
        <v>1</v>
      </c>
      <c r="G129" s="1" t="s">
        <v>5325</v>
      </c>
      <c r="H129" s="1" t="s">
        <v>5326</v>
      </c>
      <c r="I129" s="1">
        <v>5</v>
      </c>
      <c r="J129" s="1" t="s">
        <v>37</v>
      </c>
      <c r="L129" s="1">
        <v>3</v>
      </c>
      <c r="M129" s="1" t="s">
        <v>4606</v>
      </c>
      <c r="N129" s="1" t="s">
        <v>4607</v>
      </c>
      <c r="O129" s="1" t="s">
        <v>37</v>
      </c>
      <c r="Q129" s="1" t="s">
        <v>37</v>
      </c>
      <c r="S129" s="1" t="s">
        <v>66</v>
      </c>
      <c r="T129" s="1" t="s">
        <v>2467</v>
      </c>
      <c r="Y129" s="1" t="s">
        <v>53</v>
      </c>
      <c r="Z129" s="1" t="s">
        <v>2666</v>
      </c>
      <c r="AA129" s="1" t="s">
        <v>37</v>
      </c>
      <c r="AC129" s="1">
        <v>8</v>
      </c>
      <c r="AD129" s="1" t="s">
        <v>144</v>
      </c>
      <c r="AE129" s="1" t="s">
        <v>3332</v>
      </c>
      <c r="BF129" s="2" t="s">
        <v>37</v>
      </c>
      <c r="BU129" s="1" t="s">
        <v>37</v>
      </c>
    </row>
    <row r="130" spans="1:73" ht="13.5" customHeight="1">
      <c r="A130" s="6" t="str">
        <f>HYPERLINK("http://kyu.snu.ac.kr/sdhj/index.jsp?type=hj/GK14620_00IM0001_085b.jpg","1729_달서면_085b")</f>
        <v>1729_달서면_085b</v>
      </c>
      <c r="B130" s="1">
        <v>1729</v>
      </c>
      <c r="C130" s="1" t="s">
        <v>5323</v>
      </c>
      <c r="D130" s="1" t="s">
        <v>5324</v>
      </c>
      <c r="E130" s="1">
        <v>129</v>
      </c>
      <c r="F130" s="1">
        <v>1</v>
      </c>
      <c r="G130" s="1" t="s">
        <v>5325</v>
      </c>
      <c r="H130" s="1" t="s">
        <v>5326</v>
      </c>
      <c r="I130" s="1">
        <v>5</v>
      </c>
      <c r="J130" s="1" t="s">
        <v>37</v>
      </c>
      <c r="L130" s="1">
        <v>3</v>
      </c>
      <c r="M130" s="1" t="s">
        <v>4606</v>
      </c>
      <c r="N130" s="1" t="s">
        <v>4607</v>
      </c>
      <c r="O130" s="1" t="s">
        <v>37</v>
      </c>
      <c r="Q130" s="1" t="s">
        <v>37</v>
      </c>
      <c r="S130" s="1" t="s">
        <v>66</v>
      </c>
      <c r="T130" s="1" t="s">
        <v>2467</v>
      </c>
      <c r="Y130" s="1" t="s">
        <v>53</v>
      </c>
      <c r="Z130" s="1" t="s">
        <v>2666</v>
      </c>
      <c r="AA130" s="1" t="s">
        <v>37</v>
      </c>
      <c r="AC130" s="1" t="s">
        <v>37</v>
      </c>
      <c r="AD130" s="1" t="s">
        <v>37</v>
      </c>
      <c r="AG130" s="2" t="s">
        <v>5328</v>
      </c>
      <c r="BF130" s="2" t="s">
        <v>37</v>
      </c>
      <c r="BU130" s="1" t="s">
        <v>37</v>
      </c>
    </row>
    <row r="131" spans="1:73" ht="13.5" customHeight="1">
      <c r="A131" s="6" t="str">
        <f>HYPERLINK("http://kyu.snu.ac.kr/sdhj/index.jsp?type=hj/GK14620_00IM0001_085b.jpg","1729_달서면_085b")</f>
        <v>1729_달서면_085b</v>
      </c>
      <c r="B131" s="1">
        <v>1729</v>
      </c>
      <c r="C131" s="1" t="s">
        <v>5323</v>
      </c>
      <c r="D131" s="1" t="s">
        <v>5324</v>
      </c>
      <c r="E131" s="1">
        <v>130</v>
      </c>
      <c r="F131" s="1">
        <v>1</v>
      </c>
      <c r="G131" s="1" t="s">
        <v>5325</v>
      </c>
      <c r="H131" s="1" t="s">
        <v>5326</v>
      </c>
      <c r="I131" s="1">
        <v>5</v>
      </c>
      <c r="J131" s="1" t="s">
        <v>37</v>
      </c>
      <c r="L131" s="1">
        <v>3</v>
      </c>
      <c r="M131" s="1" t="s">
        <v>4606</v>
      </c>
      <c r="N131" s="1" t="s">
        <v>4607</v>
      </c>
      <c r="O131" s="1" t="s">
        <v>37</v>
      </c>
      <c r="Q131" s="1" t="s">
        <v>37</v>
      </c>
      <c r="S131" s="1" t="s">
        <v>37</v>
      </c>
      <c r="T131" s="1" t="s">
        <v>5329</v>
      </c>
      <c r="U131" s="1" t="s">
        <v>115</v>
      </c>
      <c r="V131" s="1" t="s">
        <v>2526</v>
      </c>
      <c r="Y131" s="1" t="s">
        <v>457</v>
      </c>
      <c r="Z131" s="1" t="s">
        <v>5330</v>
      </c>
      <c r="AA131" s="1" t="s">
        <v>37</v>
      </c>
      <c r="AC131" s="1" t="s">
        <v>37</v>
      </c>
      <c r="AD131" s="1" t="s">
        <v>37</v>
      </c>
      <c r="AF131" s="2" t="s">
        <v>5026</v>
      </c>
      <c r="AG131" s="2" t="s">
        <v>5041</v>
      </c>
      <c r="BF131" s="2" t="s">
        <v>37</v>
      </c>
      <c r="BU131" s="1" t="s">
        <v>37</v>
      </c>
    </row>
    <row r="132" spans="1:73" ht="13.5" customHeight="1">
      <c r="A132" s="6" t="str">
        <f>HYPERLINK("http://kyu.snu.ac.kr/sdhj/index.jsp?type=hj/GK14620_00IM0001_085b.jpg","1729_달서면_085b")</f>
        <v>1729_달서면_085b</v>
      </c>
      <c r="B132" s="1">
        <v>1729</v>
      </c>
      <c r="C132" s="1" t="s">
        <v>5331</v>
      </c>
      <c r="D132" s="1" t="s">
        <v>5332</v>
      </c>
      <c r="E132" s="1">
        <v>131</v>
      </c>
      <c r="F132" s="1">
        <v>1</v>
      </c>
      <c r="G132" s="1" t="s">
        <v>5333</v>
      </c>
      <c r="H132" s="1" t="s">
        <v>5334</v>
      </c>
      <c r="I132" s="1">
        <v>5</v>
      </c>
      <c r="J132" s="1" t="s">
        <v>37</v>
      </c>
      <c r="L132" s="1">
        <v>4</v>
      </c>
      <c r="M132" s="1" t="s">
        <v>4608</v>
      </c>
      <c r="N132" s="1" t="s">
        <v>4609</v>
      </c>
      <c r="O132" s="1" t="s">
        <v>37</v>
      </c>
      <c r="Q132" s="1" t="s">
        <v>458</v>
      </c>
      <c r="R132" s="1" t="s">
        <v>2465</v>
      </c>
      <c r="S132" s="1" t="s">
        <v>37</v>
      </c>
      <c r="T132" s="1" t="s">
        <v>5335</v>
      </c>
      <c r="W132" s="1" t="s">
        <v>401</v>
      </c>
      <c r="X132" s="1" t="s">
        <v>2633</v>
      </c>
      <c r="Y132" s="1" t="s">
        <v>202</v>
      </c>
      <c r="Z132" s="1" t="s">
        <v>2671</v>
      </c>
      <c r="AA132" s="1" t="s">
        <v>37</v>
      </c>
      <c r="AC132" s="1">
        <v>38</v>
      </c>
      <c r="AD132" s="1" t="s">
        <v>212</v>
      </c>
      <c r="AE132" s="1" t="s">
        <v>3355</v>
      </c>
      <c r="AJ132" s="1" t="s">
        <v>203</v>
      </c>
      <c r="AK132" s="1" t="s">
        <v>3437</v>
      </c>
      <c r="AL132" s="1" t="s">
        <v>356</v>
      </c>
      <c r="AM132" s="1" t="s">
        <v>3430</v>
      </c>
      <c r="AT132" s="1" t="s">
        <v>149</v>
      </c>
      <c r="AU132" s="1" t="s">
        <v>2514</v>
      </c>
      <c r="AV132" s="1" t="s">
        <v>459</v>
      </c>
      <c r="AW132" s="1" t="s">
        <v>3681</v>
      </c>
      <c r="BF132" s="2" t="s">
        <v>37</v>
      </c>
      <c r="BG132" s="1" t="s">
        <v>47</v>
      </c>
      <c r="BH132" s="1" t="s">
        <v>3513</v>
      </c>
      <c r="BI132" s="1" t="s">
        <v>460</v>
      </c>
      <c r="BJ132" s="1" t="s">
        <v>4047</v>
      </c>
      <c r="BK132" s="1" t="s">
        <v>47</v>
      </c>
      <c r="BL132" s="1" t="s">
        <v>3513</v>
      </c>
      <c r="BM132" s="1" t="s">
        <v>461</v>
      </c>
      <c r="BN132" s="1" t="s">
        <v>4252</v>
      </c>
      <c r="BO132" s="1" t="s">
        <v>462</v>
      </c>
      <c r="BP132" s="1" t="s">
        <v>2584</v>
      </c>
      <c r="BQ132" s="1" t="s">
        <v>463</v>
      </c>
      <c r="BR132" s="1" t="s">
        <v>4448</v>
      </c>
      <c r="BS132" s="1" t="s">
        <v>464</v>
      </c>
      <c r="BT132" s="1" t="s">
        <v>4476</v>
      </c>
      <c r="BU132" s="1" t="s">
        <v>37</v>
      </c>
    </row>
    <row r="133" spans="1:73" ht="13.5" customHeight="1">
      <c r="A133" s="6" t="str">
        <f>HYPERLINK("http://kyu.snu.ac.kr/sdhj/index.jsp?type=hj/GK14620_00IM0001_085b.jpg","1729_달서면_085b")</f>
        <v>1729_달서면_085b</v>
      </c>
      <c r="B133" s="1">
        <v>1729</v>
      </c>
      <c r="C133" s="1" t="s">
        <v>5104</v>
      </c>
      <c r="D133" s="1" t="s">
        <v>5105</v>
      </c>
      <c r="E133" s="1">
        <v>132</v>
      </c>
      <c r="F133" s="1">
        <v>1</v>
      </c>
      <c r="G133" s="1" t="s">
        <v>5106</v>
      </c>
      <c r="H133" s="1" t="s">
        <v>5107</v>
      </c>
      <c r="I133" s="1">
        <v>5</v>
      </c>
      <c r="J133" s="1" t="s">
        <v>37</v>
      </c>
      <c r="L133" s="1">
        <v>4</v>
      </c>
      <c r="M133" s="1" t="s">
        <v>4608</v>
      </c>
      <c r="N133" s="1" t="s">
        <v>4609</v>
      </c>
      <c r="O133" s="1" t="s">
        <v>37</v>
      </c>
      <c r="Q133" s="1" t="s">
        <v>37</v>
      </c>
      <c r="S133" s="1" t="s">
        <v>66</v>
      </c>
      <c r="T133" s="1" t="s">
        <v>2467</v>
      </c>
      <c r="AA133" s="1" t="s">
        <v>37</v>
      </c>
      <c r="AC133" s="1">
        <v>5</v>
      </c>
      <c r="AD133" s="1" t="s">
        <v>244</v>
      </c>
      <c r="AE133" s="1" t="s">
        <v>3316</v>
      </c>
      <c r="BF133" s="2" t="s">
        <v>37</v>
      </c>
      <c r="BU133" s="1" t="s">
        <v>37</v>
      </c>
    </row>
    <row r="134" spans="1:73" ht="13.5" customHeight="1">
      <c r="A134" s="6" t="str">
        <f>HYPERLINK("http://kyu.snu.ac.kr/sdhj/index.jsp?type=hj/GK14620_00IM0001_085b.jpg","1729_달서면_085b")</f>
        <v>1729_달서면_085b</v>
      </c>
      <c r="B134" s="1">
        <v>1729</v>
      </c>
      <c r="C134" s="1" t="s">
        <v>5104</v>
      </c>
      <c r="D134" s="1" t="s">
        <v>5105</v>
      </c>
      <c r="E134" s="1">
        <v>133</v>
      </c>
      <c r="F134" s="1">
        <v>1</v>
      </c>
      <c r="G134" s="1" t="s">
        <v>5106</v>
      </c>
      <c r="H134" s="1" t="s">
        <v>5107</v>
      </c>
      <c r="I134" s="1">
        <v>5</v>
      </c>
      <c r="J134" s="1" t="s">
        <v>37</v>
      </c>
      <c r="L134" s="1">
        <v>5</v>
      </c>
      <c r="M134" s="1" t="s">
        <v>4610</v>
      </c>
      <c r="N134" s="1" t="s">
        <v>4611</v>
      </c>
      <c r="O134" s="1" t="s">
        <v>37</v>
      </c>
      <c r="Q134" s="1" t="s">
        <v>37</v>
      </c>
      <c r="S134" s="1" t="s">
        <v>37</v>
      </c>
      <c r="T134" s="1" t="s">
        <v>5213</v>
      </c>
      <c r="U134" s="1" t="s">
        <v>258</v>
      </c>
      <c r="V134" s="1" t="s">
        <v>2527</v>
      </c>
      <c r="W134" s="1" t="s">
        <v>220</v>
      </c>
      <c r="X134" s="1" t="s">
        <v>2649</v>
      </c>
      <c r="Y134" s="1" t="s">
        <v>465</v>
      </c>
      <c r="Z134" s="1" t="s">
        <v>3240</v>
      </c>
      <c r="AA134" s="1" t="s">
        <v>37</v>
      </c>
      <c r="AC134" s="1">
        <v>65</v>
      </c>
      <c r="AD134" s="1" t="s">
        <v>244</v>
      </c>
      <c r="AE134" s="1" t="s">
        <v>3316</v>
      </c>
      <c r="AJ134" s="1" t="s">
        <v>17</v>
      </c>
      <c r="AK134" s="1" t="s">
        <v>3436</v>
      </c>
      <c r="AL134" s="1" t="s">
        <v>89</v>
      </c>
      <c r="AM134" s="1" t="s">
        <v>3457</v>
      </c>
      <c r="AT134" s="1" t="s">
        <v>73</v>
      </c>
      <c r="AU134" s="1" t="s">
        <v>3512</v>
      </c>
      <c r="AV134" s="1" t="s">
        <v>466</v>
      </c>
      <c r="AW134" s="1" t="s">
        <v>3723</v>
      </c>
      <c r="BF134" s="2" t="s">
        <v>37</v>
      </c>
      <c r="BG134" s="1" t="s">
        <v>315</v>
      </c>
      <c r="BH134" s="1" t="s">
        <v>3898</v>
      </c>
      <c r="BI134" s="1" t="s">
        <v>316</v>
      </c>
      <c r="BJ134" s="1" t="s">
        <v>4033</v>
      </c>
      <c r="BK134" s="1" t="s">
        <v>223</v>
      </c>
      <c r="BL134" s="1" t="s">
        <v>3879</v>
      </c>
      <c r="BM134" s="1" t="s">
        <v>224</v>
      </c>
      <c r="BN134" s="1" t="s">
        <v>3936</v>
      </c>
      <c r="BO134" s="1" t="s">
        <v>73</v>
      </c>
      <c r="BP134" s="1" t="s">
        <v>3512</v>
      </c>
      <c r="BQ134" s="1" t="s">
        <v>467</v>
      </c>
      <c r="BR134" s="1" t="s">
        <v>4422</v>
      </c>
      <c r="BS134" s="1" t="s">
        <v>468</v>
      </c>
      <c r="BT134" s="1" t="s">
        <v>3399</v>
      </c>
      <c r="BU134" s="1" t="s">
        <v>37</v>
      </c>
    </row>
    <row r="135" spans="1:73" ht="13.5" customHeight="1">
      <c r="A135" s="6" t="str">
        <f>HYPERLINK("http://kyu.snu.ac.kr/sdhj/index.jsp?type=hj/GK14620_00IM0001_085b.jpg","1729_달서면_085b")</f>
        <v>1729_달서면_085b</v>
      </c>
      <c r="B135" s="1">
        <v>1729</v>
      </c>
      <c r="C135" s="1" t="s">
        <v>5220</v>
      </c>
      <c r="D135" s="1" t="s">
        <v>5221</v>
      </c>
      <c r="E135" s="1">
        <v>134</v>
      </c>
      <c r="F135" s="1">
        <v>1</v>
      </c>
      <c r="G135" s="1" t="s">
        <v>5222</v>
      </c>
      <c r="H135" s="1" t="s">
        <v>5223</v>
      </c>
      <c r="I135" s="1">
        <v>5</v>
      </c>
      <c r="J135" s="1" t="s">
        <v>37</v>
      </c>
      <c r="L135" s="1">
        <v>5</v>
      </c>
      <c r="M135" s="1" t="s">
        <v>4610</v>
      </c>
      <c r="N135" s="1" t="s">
        <v>4611</v>
      </c>
      <c r="O135" s="1" t="s">
        <v>37</v>
      </c>
      <c r="Q135" s="1" t="s">
        <v>37</v>
      </c>
      <c r="S135" s="1" t="s">
        <v>80</v>
      </c>
      <c r="T135" s="1" t="s">
        <v>2469</v>
      </c>
      <c r="W135" s="1" t="s">
        <v>81</v>
      </c>
      <c r="X135" s="1" t="s">
        <v>2632</v>
      </c>
      <c r="Y135" s="1" t="s">
        <v>202</v>
      </c>
      <c r="Z135" s="1" t="s">
        <v>2671</v>
      </c>
      <c r="AA135" s="1" t="s">
        <v>37</v>
      </c>
      <c r="AC135" s="1">
        <v>56</v>
      </c>
      <c r="AD135" s="1" t="s">
        <v>310</v>
      </c>
      <c r="AE135" s="1" t="s">
        <v>3339</v>
      </c>
      <c r="AJ135" s="1" t="s">
        <v>203</v>
      </c>
      <c r="AK135" s="1" t="s">
        <v>3437</v>
      </c>
      <c r="AL135" s="1" t="s">
        <v>83</v>
      </c>
      <c r="AM135" s="1" t="s">
        <v>3428</v>
      </c>
      <c r="AT135" s="1" t="s">
        <v>73</v>
      </c>
      <c r="AU135" s="1" t="s">
        <v>3512</v>
      </c>
      <c r="AV135" s="1" t="s">
        <v>469</v>
      </c>
      <c r="AW135" s="1" t="s">
        <v>3781</v>
      </c>
      <c r="BF135" s="2" t="s">
        <v>37</v>
      </c>
      <c r="BG135" s="1" t="s">
        <v>73</v>
      </c>
      <c r="BH135" s="1" t="s">
        <v>3512</v>
      </c>
      <c r="BI135" s="1" t="s">
        <v>4487</v>
      </c>
      <c r="BJ135" s="1" t="s">
        <v>5336</v>
      </c>
      <c r="BK135" s="1" t="s">
        <v>73</v>
      </c>
      <c r="BL135" s="1" t="s">
        <v>3512</v>
      </c>
      <c r="BM135" s="1" t="s">
        <v>470</v>
      </c>
      <c r="BN135" s="1" t="s">
        <v>4263</v>
      </c>
      <c r="BO135" s="1" t="s">
        <v>47</v>
      </c>
      <c r="BP135" s="1" t="s">
        <v>3513</v>
      </c>
      <c r="BQ135" s="1" t="s">
        <v>471</v>
      </c>
      <c r="BR135" s="1" t="s">
        <v>4447</v>
      </c>
      <c r="BS135" s="1" t="s">
        <v>374</v>
      </c>
      <c r="BT135" s="1" t="s">
        <v>3441</v>
      </c>
      <c r="BU135" s="1" t="s">
        <v>37</v>
      </c>
    </row>
    <row r="136" spans="1:73" ht="13.5" customHeight="1">
      <c r="A136" s="6" t="str">
        <f>HYPERLINK("http://kyu.snu.ac.kr/sdhj/index.jsp?type=hj/GK14620_00IM0001_085b.jpg","1729_달서면_085b")</f>
        <v>1729_달서면_085b</v>
      </c>
      <c r="B136" s="1">
        <v>1729</v>
      </c>
      <c r="C136" s="1" t="s">
        <v>5337</v>
      </c>
      <c r="D136" s="1" t="s">
        <v>5338</v>
      </c>
      <c r="E136" s="1">
        <v>135</v>
      </c>
      <c r="F136" s="1">
        <v>1</v>
      </c>
      <c r="G136" s="1" t="s">
        <v>5339</v>
      </c>
      <c r="H136" s="1" t="s">
        <v>5340</v>
      </c>
      <c r="I136" s="1">
        <v>5</v>
      </c>
      <c r="J136" s="1" t="s">
        <v>37</v>
      </c>
      <c r="L136" s="1">
        <v>5</v>
      </c>
      <c r="M136" s="1" t="s">
        <v>4610</v>
      </c>
      <c r="N136" s="1" t="s">
        <v>4611</v>
      </c>
      <c r="O136" s="1" t="s">
        <v>37</v>
      </c>
      <c r="Q136" s="1" t="s">
        <v>37</v>
      </c>
      <c r="S136" s="1" t="s">
        <v>90</v>
      </c>
      <c r="T136" s="1" t="s">
        <v>2472</v>
      </c>
      <c r="U136" s="1" t="s">
        <v>258</v>
      </c>
      <c r="V136" s="1" t="s">
        <v>2527</v>
      </c>
      <c r="Y136" s="1" t="s">
        <v>472</v>
      </c>
      <c r="Z136" s="1" t="s">
        <v>3239</v>
      </c>
      <c r="AA136" s="1" t="s">
        <v>37</v>
      </c>
      <c r="AC136" s="1">
        <v>42</v>
      </c>
      <c r="AD136" s="1" t="s">
        <v>41</v>
      </c>
      <c r="AE136" s="1" t="s">
        <v>3318</v>
      </c>
      <c r="AG136" s="2" t="s">
        <v>5341</v>
      </c>
      <c r="BF136" s="2" t="s">
        <v>37</v>
      </c>
      <c r="BU136" s="1" t="s">
        <v>37</v>
      </c>
    </row>
    <row r="137" spans="1:73" ht="13.5" customHeight="1">
      <c r="A137" s="6" t="str">
        <f>HYPERLINK("http://kyu.snu.ac.kr/sdhj/index.jsp?type=hj/GK14620_00IM0001_085b.jpg","1729_달서면_085b")</f>
        <v>1729_달서면_085b</v>
      </c>
      <c r="B137" s="1">
        <v>1729</v>
      </c>
      <c r="C137" s="1" t="s">
        <v>5342</v>
      </c>
      <c r="D137" s="1" t="s">
        <v>5343</v>
      </c>
      <c r="E137" s="1">
        <v>136</v>
      </c>
      <c r="F137" s="1">
        <v>1</v>
      </c>
      <c r="G137" s="1" t="s">
        <v>5344</v>
      </c>
      <c r="H137" s="1" t="s">
        <v>5345</v>
      </c>
      <c r="I137" s="1">
        <v>5</v>
      </c>
      <c r="J137" s="1" t="s">
        <v>37</v>
      </c>
      <c r="L137" s="1">
        <v>5</v>
      </c>
      <c r="M137" s="1" t="s">
        <v>4610</v>
      </c>
      <c r="N137" s="1" t="s">
        <v>4611</v>
      </c>
      <c r="O137" s="1" t="s">
        <v>37</v>
      </c>
      <c r="Q137" s="1" t="s">
        <v>37</v>
      </c>
      <c r="S137" s="1" t="s">
        <v>140</v>
      </c>
      <c r="T137" s="1" t="s">
        <v>2471</v>
      </c>
      <c r="W137" s="1" t="s">
        <v>473</v>
      </c>
      <c r="X137" s="1" t="s">
        <v>2650</v>
      </c>
      <c r="Y137" s="1" t="s">
        <v>202</v>
      </c>
      <c r="Z137" s="1" t="s">
        <v>2671</v>
      </c>
      <c r="AA137" s="1" t="s">
        <v>37</v>
      </c>
      <c r="AC137" s="1">
        <v>35</v>
      </c>
      <c r="AD137" s="1" t="s">
        <v>304</v>
      </c>
      <c r="AE137" s="1" t="s">
        <v>3348</v>
      </c>
      <c r="AF137" s="2" t="s">
        <v>5028</v>
      </c>
      <c r="AG137" s="2" t="s">
        <v>5043</v>
      </c>
      <c r="BF137" s="2" t="s">
        <v>37</v>
      </c>
      <c r="BU137" s="1" t="s">
        <v>37</v>
      </c>
    </row>
    <row r="138" spans="1:73" ht="13.5" customHeight="1">
      <c r="A138" s="6" t="str">
        <f>HYPERLINK("http://kyu.snu.ac.kr/sdhj/index.jsp?type=hj/GK14620_00IM0001_085b.jpg","1729_달서면_085b")</f>
        <v>1729_달서면_085b</v>
      </c>
      <c r="B138" s="1">
        <v>1729</v>
      </c>
      <c r="C138" s="1" t="s">
        <v>5342</v>
      </c>
      <c r="D138" s="1" t="s">
        <v>5343</v>
      </c>
      <c r="E138" s="1">
        <v>137</v>
      </c>
      <c r="F138" s="1">
        <v>1</v>
      </c>
      <c r="G138" s="1" t="s">
        <v>5344</v>
      </c>
      <c r="H138" s="1" t="s">
        <v>5345</v>
      </c>
      <c r="I138" s="1">
        <v>5</v>
      </c>
      <c r="J138" s="1" t="s">
        <v>37</v>
      </c>
      <c r="L138" s="1">
        <v>5</v>
      </c>
      <c r="M138" s="1" t="s">
        <v>4610</v>
      </c>
      <c r="N138" s="1" t="s">
        <v>4611</v>
      </c>
      <c r="O138" s="1" t="s">
        <v>37</v>
      </c>
      <c r="Q138" s="1" t="s">
        <v>37</v>
      </c>
      <c r="S138" s="1" t="s">
        <v>66</v>
      </c>
      <c r="T138" s="1" t="s">
        <v>2467</v>
      </c>
      <c r="AA138" s="1" t="s">
        <v>37</v>
      </c>
      <c r="AC138" s="1">
        <v>20</v>
      </c>
      <c r="AD138" s="1" t="s">
        <v>474</v>
      </c>
      <c r="AE138" s="1" t="s">
        <v>3342</v>
      </c>
      <c r="BF138" s="2" t="s">
        <v>37</v>
      </c>
      <c r="BU138" s="1" t="s">
        <v>37</v>
      </c>
    </row>
    <row r="139" spans="1:73" ht="13.5" customHeight="1">
      <c r="A139" s="6" t="str">
        <f>HYPERLINK("http://kyu.snu.ac.kr/sdhj/index.jsp?type=hj/GK14620_00IM0001_085b.jpg","1729_달서면_085b")</f>
        <v>1729_달서면_085b</v>
      </c>
      <c r="B139" s="1">
        <v>1729</v>
      </c>
      <c r="C139" s="1" t="s">
        <v>5342</v>
      </c>
      <c r="D139" s="1" t="s">
        <v>5343</v>
      </c>
      <c r="E139" s="1">
        <v>138</v>
      </c>
      <c r="F139" s="1">
        <v>1</v>
      </c>
      <c r="G139" s="1" t="s">
        <v>5344</v>
      </c>
      <c r="H139" s="1" t="s">
        <v>5345</v>
      </c>
      <c r="I139" s="1">
        <v>5</v>
      </c>
      <c r="J139" s="1" t="s">
        <v>37</v>
      </c>
      <c r="L139" s="1">
        <v>5</v>
      </c>
      <c r="M139" s="1" t="s">
        <v>4610</v>
      </c>
      <c r="N139" s="1" t="s">
        <v>4611</v>
      </c>
      <c r="O139" s="1" t="s">
        <v>37</v>
      </c>
      <c r="Q139" s="1" t="s">
        <v>37</v>
      </c>
      <c r="S139" s="1" t="s">
        <v>66</v>
      </c>
      <c r="T139" s="1" t="s">
        <v>2467</v>
      </c>
      <c r="AA139" s="1" t="s">
        <v>37</v>
      </c>
      <c r="AC139" s="1">
        <v>15</v>
      </c>
      <c r="AD139" s="1" t="s">
        <v>65</v>
      </c>
      <c r="AE139" s="1" t="s">
        <v>3314</v>
      </c>
      <c r="BF139" s="2" t="s">
        <v>37</v>
      </c>
      <c r="BU139" s="1" t="s">
        <v>37</v>
      </c>
    </row>
    <row r="140" spans="1:73" ht="13.5" customHeight="1">
      <c r="A140" s="6" t="str">
        <f>HYPERLINK("http://kyu.snu.ac.kr/sdhj/index.jsp?type=hj/GK14620_00IM0001_085b.jpg","1729_달서면_085b")</f>
        <v>1729_달서면_085b</v>
      </c>
      <c r="B140" s="1">
        <v>1729</v>
      </c>
      <c r="C140" s="1" t="s">
        <v>5342</v>
      </c>
      <c r="D140" s="1" t="s">
        <v>5343</v>
      </c>
      <c r="E140" s="1">
        <v>139</v>
      </c>
      <c r="F140" s="1">
        <v>1</v>
      </c>
      <c r="G140" s="1" t="s">
        <v>5344</v>
      </c>
      <c r="H140" s="1" t="s">
        <v>5345</v>
      </c>
      <c r="I140" s="1">
        <v>5</v>
      </c>
      <c r="J140" s="1" t="s">
        <v>37</v>
      </c>
      <c r="L140" s="1">
        <v>5</v>
      </c>
      <c r="M140" s="1" t="s">
        <v>4610</v>
      </c>
      <c r="N140" s="1" t="s">
        <v>4611</v>
      </c>
      <c r="O140" s="1" t="s">
        <v>37</v>
      </c>
      <c r="Q140" s="1" t="s">
        <v>37</v>
      </c>
      <c r="S140" s="1" t="s">
        <v>37</v>
      </c>
      <c r="T140" s="1" t="s">
        <v>5224</v>
      </c>
      <c r="U140" s="1" t="s">
        <v>118</v>
      </c>
      <c r="V140" s="1" t="s">
        <v>2525</v>
      </c>
      <c r="Y140" s="1" t="s">
        <v>475</v>
      </c>
      <c r="Z140" s="1" t="s">
        <v>3238</v>
      </c>
      <c r="AA140" s="1" t="s">
        <v>37</v>
      </c>
      <c r="AC140" s="1">
        <v>100</v>
      </c>
      <c r="AD140" s="1" t="s">
        <v>157</v>
      </c>
      <c r="AE140" s="1" t="s">
        <v>3335</v>
      </c>
      <c r="AF140" s="2" t="s">
        <v>476</v>
      </c>
      <c r="AG140" s="2" t="s">
        <v>3379</v>
      </c>
      <c r="BF140" s="2" t="s">
        <v>37</v>
      </c>
      <c r="BU140" s="1" t="s">
        <v>37</v>
      </c>
    </row>
    <row r="141" spans="1:73" ht="13.5" customHeight="1">
      <c r="A141" s="6" t="str">
        <f>HYPERLINK("http://kyu.snu.ac.kr/sdhj/index.jsp?type=hj/GK14620_00IM0001_085b.jpg","1729_달서면_085b")</f>
        <v>1729_달서면_085b</v>
      </c>
      <c r="B141" s="1">
        <v>1729</v>
      </c>
      <c r="C141" s="1" t="s">
        <v>5342</v>
      </c>
      <c r="D141" s="1" t="s">
        <v>5343</v>
      </c>
      <c r="E141" s="1">
        <v>140</v>
      </c>
      <c r="F141" s="1">
        <v>1</v>
      </c>
      <c r="G141" s="1" t="s">
        <v>5344</v>
      </c>
      <c r="H141" s="1" t="s">
        <v>5345</v>
      </c>
      <c r="I141" s="1">
        <v>5</v>
      </c>
      <c r="J141" s="1" t="s">
        <v>37</v>
      </c>
      <c r="L141" s="1">
        <v>5</v>
      </c>
      <c r="M141" s="1" t="s">
        <v>4610</v>
      </c>
      <c r="N141" s="1" t="s">
        <v>4611</v>
      </c>
      <c r="O141" s="1" t="s">
        <v>37</v>
      </c>
      <c r="Q141" s="1" t="s">
        <v>37</v>
      </c>
      <c r="S141" s="1" t="s">
        <v>37</v>
      </c>
      <c r="T141" s="1" t="s">
        <v>5224</v>
      </c>
      <c r="U141" s="1" t="s">
        <v>118</v>
      </c>
      <c r="V141" s="1" t="s">
        <v>2525</v>
      </c>
      <c r="Y141" s="1" t="s">
        <v>477</v>
      </c>
      <c r="Z141" s="1" t="s">
        <v>3237</v>
      </c>
      <c r="AA141" s="1" t="s">
        <v>37</v>
      </c>
      <c r="AC141" s="1">
        <v>77</v>
      </c>
      <c r="AD141" s="1" t="s">
        <v>235</v>
      </c>
      <c r="AE141" s="1" t="s">
        <v>3336</v>
      </c>
      <c r="AF141" s="2" t="s">
        <v>365</v>
      </c>
      <c r="AG141" s="2" t="s">
        <v>3385</v>
      </c>
      <c r="BF141" s="2" t="s">
        <v>37</v>
      </c>
      <c r="BU141" s="1" t="s">
        <v>37</v>
      </c>
    </row>
    <row r="142" spans="1:73" ht="13.5" customHeight="1">
      <c r="A142" s="6" t="str">
        <f>HYPERLINK("http://kyu.snu.ac.kr/sdhj/index.jsp?type=hj/GK14620_00IM0001_085b.jpg","1729_달서면_085b")</f>
        <v>1729_달서면_085b</v>
      </c>
      <c r="B142" s="1">
        <v>1729</v>
      </c>
      <c r="C142" s="1" t="s">
        <v>5342</v>
      </c>
      <c r="D142" s="1" t="s">
        <v>5343</v>
      </c>
      <c r="E142" s="1">
        <v>141</v>
      </c>
      <c r="F142" s="1">
        <v>1</v>
      </c>
      <c r="G142" s="1" t="s">
        <v>5344</v>
      </c>
      <c r="H142" s="1" t="s">
        <v>5345</v>
      </c>
      <c r="I142" s="1">
        <v>6</v>
      </c>
      <c r="J142" s="1" t="s">
        <v>478</v>
      </c>
      <c r="K142" s="1" t="s">
        <v>2449</v>
      </c>
      <c r="L142" s="1">
        <v>1</v>
      </c>
      <c r="M142" s="1" t="s">
        <v>509</v>
      </c>
      <c r="N142" s="1" t="s">
        <v>3510</v>
      </c>
      <c r="O142" s="1" t="s">
        <v>37</v>
      </c>
      <c r="Q142" s="1" t="s">
        <v>37</v>
      </c>
      <c r="S142" s="1" t="s">
        <v>37</v>
      </c>
      <c r="T142" s="1" t="s">
        <v>5131</v>
      </c>
      <c r="U142" s="1" t="s">
        <v>479</v>
      </c>
      <c r="V142" s="1" t="s">
        <v>5346</v>
      </c>
      <c r="W142" s="1" t="s">
        <v>473</v>
      </c>
      <c r="X142" s="1" t="s">
        <v>2650</v>
      </c>
      <c r="Y142" s="1" t="s">
        <v>480</v>
      </c>
      <c r="Z142" s="1" t="s">
        <v>3236</v>
      </c>
      <c r="AA142" s="1" t="s">
        <v>37</v>
      </c>
      <c r="AC142" s="1">
        <v>68</v>
      </c>
      <c r="AD142" s="1" t="s">
        <v>144</v>
      </c>
      <c r="AE142" s="1" t="s">
        <v>3332</v>
      </c>
      <c r="AJ142" s="1" t="s">
        <v>17</v>
      </c>
      <c r="AK142" s="1" t="s">
        <v>3436</v>
      </c>
      <c r="AL142" s="1" t="s">
        <v>481</v>
      </c>
      <c r="AM142" s="1" t="s">
        <v>3474</v>
      </c>
      <c r="AT142" s="1" t="s">
        <v>73</v>
      </c>
      <c r="AU142" s="1" t="s">
        <v>3512</v>
      </c>
      <c r="AV142" s="1" t="s">
        <v>482</v>
      </c>
      <c r="AW142" s="1" t="s">
        <v>3777</v>
      </c>
      <c r="BF142" s="2" t="s">
        <v>37</v>
      </c>
      <c r="BG142" s="1" t="s">
        <v>227</v>
      </c>
      <c r="BH142" s="1" t="s">
        <v>4890</v>
      </c>
      <c r="BI142" s="1" t="s">
        <v>5347</v>
      </c>
      <c r="BJ142" s="1" t="s">
        <v>3613</v>
      </c>
      <c r="BK142" s="1" t="s">
        <v>47</v>
      </c>
      <c r="BL142" s="1" t="s">
        <v>3513</v>
      </c>
      <c r="BM142" s="1" t="s">
        <v>483</v>
      </c>
      <c r="BN142" s="1" t="s">
        <v>3215</v>
      </c>
      <c r="BO142" s="1" t="s">
        <v>47</v>
      </c>
      <c r="BP142" s="1" t="s">
        <v>3513</v>
      </c>
      <c r="BQ142" s="1" t="s">
        <v>484</v>
      </c>
      <c r="BR142" s="1" t="s">
        <v>4959</v>
      </c>
      <c r="BS142" s="1" t="s">
        <v>242</v>
      </c>
      <c r="BT142" s="1" t="s">
        <v>3419</v>
      </c>
      <c r="BU142" s="1" t="s">
        <v>37</v>
      </c>
    </row>
    <row r="143" spans="1:73" ht="13.5" customHeight="1">
      <c r="A143" s="6" t="str">
        <f>HYPERLINK("http://kyu.snu.ac.kr/sdhj/index.jsp?type=hj/GK14620_00IM0001_085b.jpg","1729_달서면_085b")</f>
        <v>1729_달서면_085b</v>
      </c>
      <c r="B143" s="1">
        <v>1729</v>
      </c>
      <c r="C143" s="1" t="s">
        <v>5114</v>
      </c>
      <c r="D143" s="1" t="s">
        <v>5115</v>
      </c>
      <c r="E143" s="1">
        <v>142</v>
      </c>
      <c r="F143" s="1">
        <v>1</v>
      </c>
      <c r="G143" s="1" t="s">
        <v>5116</v>
      </c>
      <c r="H143" s="1" t="s">
        <v>5117</v>
      </c>
      <c r="I143" s="1">
        <v>6</v>
      </c>
      <c r="J143" s="1" t="s">
        <v>37</v>
      </c>
      <c r="L143" s="1">
        <v>1</v>
      </c>
      <c r="M143" s="1" t="s">
        <v>509</v>
      </c>
      <c r="N143" s="1" t="s">
        <v>3510</v>
      </c>
      <c r="O143" s="1" t="s">
        <v>37</v>
      </c>
      <c r="Q143" s="1" t="s">
        <v>37</v>
      </c>
      <c r="S143" s="1" t="s">
        <v>80</v>
      </c>
      <c r="T143" s="1" t="s">
        <v>2469</v>
      </c>
      <c r="W143" s="1" t="s">
        <v>297</v>
      </c>
      <c r="X143" s="1" t="s">
        <v>4560</v>
      </c>
      <c r="Y143" s="1" t="s">
        <v>202</v>
      </c>
      <c r="Z143" s="1" t="s">
        <v>2671</v>
      </c>
      <c r="AA143" s="1" t="s">
        <v>37</v>
      </c>
      <c r="AC143" s="1">
        <v>58</v>
      </c>
      <c r="AD143" s="1" t="s">
        <v>485</v>
      </c>
      <c r="AE143" s="1" t="s">
        <v>3304</v>
      </c>
      <c r="AJ143" s="1" t="s">
        <v>203</v>
      </c>
      <c r="AK143" s="1" t="s">
        <v>3437</v>
      </c>
      <c r="AL143" s="1" t="s">
        <v>57</v>
      </c>
      <c r="AM143" s="1" t="s">
        <v>3410</v>
      </c>
      <c r="AT143" s="1" t="s">
        <v>109</v>
      </c>
      <c r="AU143" s="1" t="s">
        <v>3517</v>
      </c>
      <c r="AV143" s="1" t="s">
        <v>486</v>
      </c>
      <c r="AW143" s="1" t="s">
        <v>3780</v>
      </c>
      <c r="BF143" s="2" t="s">
        <v>37</v>
      </c>
      <c r="BG143" s="1" t="s">
        <v>109</v>
      </c>
      <c r="BH143" s="1" t="s">
        <v>3517</v>
      </c>
      <c r="BI143" s="1" t="s">
        <v>487</v>
      </c>
      <c r="BJ143" s="1" t="s">
        <v>4061</v>
      </c>
      <c r="BK143" s="1" t="s">
        <v>73</v>
      </c>
      <c r="BL143" s="1" t="s">
        <v>3512</v>
      </c>
      <c r="BM143" s="1" t="s">
        <v>4488</v>
      </c>
      <c r="BN143" s="1" t="s">
        <v>4125</v>
      </c>
      <c r="BO143" s="1" t="s">
        <v>73</v>
      </c>
      <c r="BP143" s="1" t="s">
        <v>3512</v>
      </c>
      <c r="BQ143" s="1" t="s">
        <v>488</v>
      </c>
      <c r="BR143" s="1" t="s">
        <v>4899</v>
      </c>
      <c r="BS143" s="1" t="s">
        <v>209</v>
      </c>
      <c r="BT143" s="1" t="s">
        <v>3400</v>
      </c>
      <c r="BU143" s="1" t="s">
        <v>37</v>
      </c>
    </row>
    <row r="144" spans="1:73" ht="13.5" customHeight="1">
      <c r="A144" s="6" t="str">
        <f>HYPERLINK("http://kyu.snu.ac.kr/sdhj/index.jsp?type=hj/GK14620_00IM0001_085b.jpg","1729_달서면_085b")</f>
        <v>1729_달서면_085b</v>
      </c>
      <c r="B144" s="1">
        <v>1729</v>
      </c>
      <c r="C144" s="1" t="s">
        <v>5348</v>
      </c>
      <c r="D144" s="1" t="s">
        <v>5349</v>
      </c>
      <c r="E144" s="1">
        <v>143</v>
      </c>
      <c r="F144" s="1">
        <v>1</v>
      </c>
      <c r="G144" s="1" t="s">
        <v>5350</v>
      </c>
      <c r="H144" s="1" t="s">
        <v>5351</v>
      </c>
      <c r="I144" s="1">
        <v>6</v>
      </c>
      <c r="J144" s="1" t="s">
        <v>37</v>
      </c>
      <c r="L144" s="1">
        <v>1</v>
      </c>
      <c r="M144" s="1" t="s">
        <v>509</v>
      </c>
      <c r="N144" s="1" t="s">
        <v>3510</v>
      </c>
      <c r="O144" s="1" t="s">
        <v>37</v>
      </c>
      <c r="Q144" s="1" t="s">
        <v>37</v>
      </c>
      <c r="S144" s="1" t="s">
        <v>37</v>
      </c>
      <c r="T144" s="1" t="s">
        <v>5136</v>
      </c>
      <c r="U144" s="1" t="s">
        <v>115</v>
      </c>
      <c r="V144" s="1" t="s">
        <v>2526</v>
      </c>
      <c r="Y144" s="1" t="s">
        <v>489</v>
      </c>
      <c r="Z144" s="1" t="s">
        <v>3235</v>
      </c>
      <c r="AA144" s="1" t="s">
        <v>37</v>
      </c>
      <c r="AC144" s="1">
        <v>23</v>
      </c>
      <c r="AD144" s="1" t="s">
        <v>168</v>
      </c>
      <c r="AE144" s="1" t="s">
        <v>3308</v>
      </c>
      <c r="BD144" s="1" t="s">
        <v>5352</v>
      </c>
      <c r="BE144" s="1" t="s">
        <v>3011</v>
      </c>
      <c r="BF144" s="2" t="s">
        <v>5014</v>
      </c>
      <c r="BU144" s="1" t="s">
        <v>37</v>
      </c>
    </row>
    <row r="145" spans="1:73" ht="13.5" customHeight="1">
      <c r="A145" s="6" t="str">
        <f>HYPERLINK("http://kyu.snu.ac.kr/sdhj/index.jsp?type=hj/GK14620_00IM0001_085b.jpg","1729_달서면_085b")</f>
        <v>1729_달서면_085b</v>
      </c>
      <c r="B145" s="1">
        <v>1729</v>
      </c>
      <c r="C145" s="1" t="s">
        <v>5126</v>
      </c>
      <c r="D145" s="1" t="s">
        <v>5127</v>
      </c>
      <c r="E145" s="1">
        <v>144</v>
      </c>
      <c r="F145" s="1">
        <v>1</v>
      </c>
      <c r="G145" s="1" t="s">
        <v>5128</v>
      </c>
      <c r="H145" s="1" t="s">
        <v>5129</v>
      </c>
      <c r="I145" s="1">
        <v>6</v>
      </c>
      <c r="J145" s="1" t="s">
        <v>37</v>
      </c>
      <c r="L145" s="1">
        <v>1</v>
      </c>
      <c r="M145" s="1" t="s">
        <v>509</v>
      </c>
      <c r="N145" s="1" t="s">
        <v>3510</v>
      </c>
      <c r="O145" s="1" t="s">
        <v>37</v>
      </c>
      <c r="Q145" s="1" t="s">
        <v>37</v>
      </c>
      <c r="S145" s="1" t="s">
        <v>37</v>
      </c>
      <c r="T145" s="1" t="s">
        <v>5136</v>
      </c>
      <c r="U145" s="1" t="s">
        <v>118</v>
      </c>
      <c r="V145" s="1" t="s">
        <v>2525</v>
      </c>
      <c r="Y145" s="1" t="s">
        <v>490</v>
      </c>
      <c r="Z145" s="1" t="s">
        <v>3234</v>
      </c>
      <c r="AA145" s="1" t="s">
        <v>37</v>
      </c>
      <c r="AC145" s="1">
        <v>2</v>
      </c>
      <c r="AD145" s="1" t="s">
        <v>364</v>
      </c>
      <c r="AE145" s="1" t="s">
        <v>3344</v>
      </c>
      <c r="AF145" s="2" t="s">
        <v>99</v>
      </c>
      <c r="AG145" s="2" t="s">
        <v>3364</v>
      </c>
      <c r="BB145" s="1" t="s">
        <v>121</v>
      </c>
      <c r="BC145" s="1" t="s">
        <v>3821</v>
      </c>
      <c r="BF145" s="2" t="s">
        <v>5013</v>
      </c>
      <c r="BU145" s="1" t="s">
        <v>37</v>
      </c>
    </row>
    <row r="146" spans="1:73" ht="13.5" customHeight="1">
      <c r="A146" s="6" t="str">
        <f>HYPERLINK("http://kyu.snu.ac.kr/sdhj/index.jsp?type=hj/GK14620_00IM0001_085b.jpg","1729_달서면_085b")</f>
        <v>1729_달서면_085b</v>
      </c>
      <c r="B146" s="1">
        <v>1729</v>
      </c>
      <c r="C146" s="1" t="s">
        <v>5126</v>
      </c>
      <c r="D146" s="1" t="s">
        <v>5127</v>
      </c>
      <c r="E146" s="1">
        <v>145</v>
      </c>
      <c r="F146" s="1">
        <v>1</v>
      </c>
      <c r="G146" s="1" t="s">
        <v>5128</v>
      </c>
      <c r="H146" s="1" t="s">
        <v>5129</v>
      </c>
      <c r="I146" s="1">
        <v>6</v>
      </c>
      <c r="J146" s="1" t="s">
        <v>37</v>
      </c>
      <c r="L146" s="1">
        <v>2</v>
      </c>
      <c r="M146" s="1" t="s">
        <v>4612</v>
      </c>
      <c r="N146" s="1" t="s">
        <v>4613</v>
      </c>
      <c r="O146" s="1" t="s">
        <v>37</v>
      </c>
      <c r="Q146" s="1" t="s">
        <v>37</v>
      </c>
      <c r="S146" s="1" t="s">
        <v>37</v>
      </c>
      <c r="T146" s="1" t="s">
        <v>5353</v>
      </c>
      <c r="U146" s="1" t="s">
        <v>491</v>
      </c>
      <c r="V146" s="1" t="s">
        <v>2623</v>
      </c>
      <c r="W146" s="1" t="s">
        <v>473</v>
      </c>
      <c r="X146" s="1" t="s">
        <v>2650</v>
      </c>
      <c r="Y146" s="1" t="s">
        <v>492</v>
      </c>
      <c r="Z146" s="1" t="s">
        <v>3233</v>
      </c>
      <c r="AA146" s="1" t="s">
        <v>37</v>
      </c>
      <c r="AC146" s="1">
        <v>28</v>
      </c>
      <c r="AD146" s="1" t="s">
        <v>407</v>
      </c>
      <c r="AE146" s="1" t="s">
        <v>3325</v>
      </c>
      <c r="AJ146" s="1" t="s">
        <v>17</v>
      </c>
      <c r="AK146" s="1" t="s">
        <v>3436</v>
      </c>
      <c r="AL146" s="1" t="s">
        <v>481</v>
      </c>
      <c r="AM146" s="1" t="s">
        <v>3474</v>
      </c>
      <c r="AT146" s="1" t="s">
        <v>479</v>
      </c>
      <c r="AU146" s="1" t="s">
        <v>4557</v>
      </c>
      <c r="AV146" s="1" t="s">
        <v>480</v>
      </c>
      <c r="AW146" s="1" t="s">
        <v>3236</v>
      </c>
      <c r="BF146" s="2" t="s">
        <v>37</v>
      </c>
      <c r="BG146" s="1" t="s">
        <v>73</v>
      </c>
      <c r="BH146" s="1" t="s">
        <v>3512</v>
      </c>
      <c r="BI146" s="1" t="s">
        <v>482</v>
      </c>
      <c r="BJ146" s="1" t="s">
        <v>3777</v>
      </c>
      <c r="BK146" s="1" t="s">
        <v>227</v>
      </c>
      <c r="BL146" s="1" t="s">
        <v>4890</v>
      </c>
      <c r="BM146" s="1" t="s">
        <v>5347</v>
      </c>
      <c r="BN146" s="1" t="s">
        <v>3613</v>
      </c>
      <c r="BO146" s="1" t="s">
        <v>73</v>
      </c>
      <c r="BP146" s="1" t="s">
        <v>3512</v>
      </c>
      <c r="BQ146" s="1" t="s">
        <v>493</v>
      </c>
      <c r="BR146" s="1" t="s">
        <v>4935</v>
      </c>
      <c r="BS146" s="1" t="s">
        <v>57</v>
      </c>
      <c r="BT146" s="1" t="s">
        <v>3410</v>
      </c>
      <c r="BU146" s="1" t="s">
        <v>37</v>
      </c>
    </row>
    <row r="147" spans="1:73" ht="13.5" customHeight="1">
      <c r="A147" s="6" t="str">
        <f>HYPERLINK("http://kyu.snu.ac.kr/sdhj/index.jsp?type=hj/GK14620_00IM0001_085b.jpg","1729_달서면_085b")</f>
        <v>1729_달서면_085b</v>
      </c>
      <c r="B147" s="1">
        <v>1729</v>
      </c>
      <c r="C147" s="1" t="s">
        <v>5114</v>
      </c>
      <c r="D147" s="1" t="s">
        <v>5115</v>
      </c>
      <c r="E147" s="1">
        <v>146</v>
      </c>
      <c r="F147" s="1">
        <v>1</v>
      </c>
      <c r="G147" s="1" t="s">
        <v>5116</v>
      </c>
      <c r="H147" s="1" t="s">
        <v>5117</v>
      </c>
      <c r="I147" s="1">
        <v>6</v>
      </c>
      <c r="J147" s="1" t="s">
        <v>37</v>
      </c>
      <c r="L147" s="1">
        <v>2</v>
      </c>
      <c r="M147" s="1" t="s">
        <v>4612</v>
      </c>
      <c r="N147" s="1" t="s">
        <v>4613</v>
      </c>
      <c r="O147" s="1" t="s">
        <v>37</v>
      </c>
      <c r="Q147" s="1" t="s">
        <v>37</v>
      </c>
      <c r="S147" s="1" t="s">
        <v>80</v>
      </c>
      <c r="T147" s="1" t="s">
        <v>2469</v>
      </c>
      <c r="W147" s="1" t="s">
        <v>494</v>
      </c>
      <c r="X147" s="1" t="s">
        <v>2643</v>
      </c>
      <c r="Y147" s="1" t="s">
        <v>202</v>
      </c>
      <c r="Z147" s="1" t="s">
        <v>2671</v>
      </c>
      <c r="AA147" s="1" t="s">
        <v>37</v>
      </c>
      <c r="AC147" s="1">
        <v>32</v>
      </c>
      <c r="AD147" s="1" t="s">
        <v>416</v>
      </c>
      <c r="AE147" s="1" t="s">
        <v>3249</v>
      </c>
      <c r="AJ147" s="1" t="s">
        <v>203</v>
      </c>
      <c r="AK147" s="1" t="s">
        <v>3437</v>
      </c>
      <c r="AL147" s="1" t="s">
        <v>50</v>
      </c>
      <c r="AM147" s="1" t="s">
        <v>4864</v>
      </c>
      <c r="AT147" s="1" t="s">
        <v>149</v>
      </c>
      <c r="AU147" s="1" t="s">
        <v>2514</v>
      </c>
      <c r="AV147" s="1" t="s">
        <v>495</v>
      </c>
      <c r="AW147" s="1" t="s">
        <v>2920</v>
      </c>
      <c r="BF147" s="2" t="s">
        <v>37</v>
      </c>
      <c r="BG147" s="1" t="s">
        <v>73</v>
      </c>
      <c r="BH147" s="1" t="s">
        <v>3512</v>
      </c>
      <c r="BI147" s="1" t="s">
        <v>496</v>
      </c>
      <c r="BJ147" s="1" t="s">
        <v>4060</v>
      </c>
      <c r="BK147" s="1" t="s">
        <v>73</v>
      </c>
      <c r="BL147" s="1" t="s">
        <v>3512</v>
      </c>
      <c r="BM147" s="1" t="s">
        <v>497</v>
      </c>
      <c r="BN147" s="1" t="s">
        <v>4154</v>
      </c>
      <c r="BO147" s="1" t="s">
        <v>149</v>
      </c>
      <c r="BP147" s="1" t="s">
        <v>2514</v>
      </c>
      <c r="BQ147" s="1" t="s">
        <v>498</v>
      </c>
      <c r="BR147" s="1" t="s">
        <v>4960</v>
      </c>
      <c r="BS147" s="1" t="s">
        <v>50</v>
      </c>
      <c r="BT147" s="1" t="s">
        <v>4864</v>
      </c>
      <c r="BU147" s="1" t="s">
        <v>37</v>
      </c>
    </row>
    <row r="148" spans="1:73" ht="13.5" customHeight="1">
      <c r="A148" s="6" t="str">
        <f>HYPERLINK("http://kyu.snu.ac.kr/sdhj/index.jsp?type=hj/GK14620_00IM0001_085b.jpg","1729_달서면_085b")</f>
        <v>1729_달서면_085b</v>
      </c>
      <c r="B148" s="1">
        <v>1729</v>
      </c>
      <c r="C148" s="1" t="s">
        <v>5181</v>
      </c>
      <c r="D148" s="1" t="s">
        <v>5182</v>
      </c>
      <c r="E148" s="1">
        <v>147</v>
      </c>
      <c r="F148" s="1">
        <v>1</v>
      </c>
      <c r="G148" s="1" t="s">
        <v>5183</v>
      </c>
      <c r="H148" s="1" t="s">
        <v>5184</v>
      </c>
      <c r="I148" s="1">
        <v>6</v>
      </c>
      <c r="J148" s="1" t="s">
        <v>37</v>
      </c>
      <c r="L148" s="1">
        <v>2</v>
      </c>
      <c r="M148" s="1" t="s">
        <v>4612</v>
      </c>
      <c r="N148" s="1" t="s">
        <v>4613</v>
      </c>
      <c r="O148" s="1" t="s">
        <v>37</v>
      </c>
      <c r="Q148" s="1" t="s">
        <v>37</v>
      </c>
      <c r="S148" s="1" t="s">
        <v>66</v>
      </c>
      <c r="T148" s="1" t="s">
        <v>2467</v>
      </c>
      <c r="AA148" s="1" t="s">
        <v>37</v>
      </c>
      <c r="AC148" s="1">
        <v>6</v>
      </c>
      <c r="AD148" s="1" t="s">
        <v>381</v>
      </c>
      <c r="AE148" s="1" t="s">
        <v>3299</v>
      </c>
      <c r="BF148" s="2" t="s">
        <v>37</v>
      </c>
      <c r="BU148" s="1" t="s">
        <v>37</v>
      </c>
    </row>
    <row r="149" spans="1:73" ht="13.5" customHeight="1">
      <c r="A149" s="6" t="str">
        <f>HYPERLINK("http://kyu.snu.ac.kr/sdhj/index.jsp?type=hj/GK14620_00IM0001_085b.jpg","1729_달서면_085b")</f>
        <v>1729_달서면_085b</v>
      </c>
      <c r="B149" s="1">
        <v>1729</v>
      </c>
      <c r="C149" s="1" t="s">
        <v>5354</v>
      </c>
      <c r="D149" s="1" t="s">
        <v>5355</v>
      </c>
      <c r="E149" s="1">
        <v>148</v>
      </c>
      <c r="F149" s="1">
        <v>1</v>
      </c>
      <c r="G149" s="1" t="s">
        <v>5356</v>
      </c>
      <c r="H149" s="1" t="s">
        <v>5357</v>
      </c>
      <c r="I149" s="1">
        <v>6</v>
      </c>
      <c r="J149" s="1" t="s">
        <v>37</v>
      </c>
      <c r="L149" s="1">
        <v>2</v>
      </c>
      <c r="M149" s="1" t="s">
        <v>4612</v>
      </c>
      <c r="N149" s="1" t="s">
        <v>4613</v>
      </c>
      <c r="O149" s="1" t="s">
        <v>37</v>
      </c>
      <c r="Q149" s="1" t="s">
        <v>37</v>
      </c>
      <c r="S149" s="1" t="s">
        <v>37</v>
      </c>
      <c r="T149" s="1" t="s">
        <v>5358</v>
      </c>
      <c r="U149" s="1" t="s">
        <v>499</v>
      </c>
      <c r="V149" s="1" t="s">
        <v>2622</v>
      </c>
      <c r="Y149" s="1" t="s">
        <v>500</v>
      </c>
      <c r="Z149" s="1" t="s">
        <v>3232</v>
      </c>
      <c r="AA149" s="1" t="s">
        <v>37</v>
      </c>
      <c r="AC149" s="1">
        <v>28</v>
      </c>
      <c r="AD149" s="1" t="s">
        <v>407</v>
      </c>
      <c r="AE149" s="1" t="s">
        <v>3325</v>
      </c>
      <c r="AT149" s="1" t="s">
        <v>236</v>
      </c>
      <c r="AU149" s="1" t="s">
        <v>2519</v>
      </c>
      <c r="AV149" s="1" t="s">
        <v>501</v>
      </c>
      <c r="AW149" s="1" t="s">
        <v>3228</v>
      </c>
      <c r="BB149" s="1" t="s">
        <v>326</v>
      </c>
      <c r="BC149" s="1" t="s">
        <v>3822</v>
      </c>
      <c r="BD149" s="1" t="s">
        <v>4489</v>
      </c>
      <c r="BE149" s="1" t="s">
        <v>3011</v>
      </c>
      <c r="BF149" s="2" t="s">
        <v>37</v>
      </c>
      <c r="BU149" s="1" t="s">
        <v>37</v>
      </c>
    </row>
    <row r="150" spans="1:73" ht="13.5" customHeight="1">
      <c r="A150" s="6" t="str">
        <f>HYPERLINK("http://kyu.snu.ac.kr/sdhj/index.jsp?type=hj/GK14620_00IM0001_085b.jpg","1729_달서면_085b")</f>
        <v>1729_달서면_085b</v>
      </c>
      <c r="B150" s="1">
        <v>1729</v>
      </c>
      <c r="C150" s="1" t="s">
        <v>5354</v>
      </c>
      <c r="D150" s="1" t="s">
        <v>5355</v>
      </c>
      <c r="E150" s="1">
        <v>149</v>
      </c>
      <c r="F150" s="1">
        <v>1</v>
      </c>
      <c r="G150" s="1" t="s">
        <v>5356</v>
      </c>
      <c r="H150" s="1" t="s">
        <v>5357</v>
      </c>
      <c r="I150" s="1">
        <v>6</v>
      </c>
      <c r="J150" s="1" t="s">
        <v>37</v>
      </c>
      <c r="L150" s="1">
        <v>2</v>
      </c>
      <c r="M150" s="1" t="s">
        <v>4612</v>
      </c>
      <c r="N150" s="1" t="s">
        <v>4613</v>
      </c>
      <c r="O150" s="1" t="s">
        <v>37</v>
      </c>
      <c r="Q150" s="1" t="s">
        <v>37</v>
      </c>
      <c r="S150" s="1" t="s">
        <v>37</v>
      </c>
      <c r="T150" s="1" t="s">
        <v>5358</v>
      </c>
      <c r="U150" s="1" t="s">
        <v>118</v>
      </c>
      <c r="V150" s="1" t="s">
        <v>2525</v>
      </c>
      <c r="Y150" s="1" t="s">
        <v>502</v>
      </c>
      <c r="Z150" s="1" t="s">
        <v>3231</v>
      </c>
      <c r="AA150" s="1" t="s">
        <v>37</v>
      </c>
      <c r="AC150" s="1">
        <v>18</v>
      </c>
      <c r="AD150" s="1" t="s">
        <v>346</v>
      </c>
      <c r="AE150" s="1" t="s">
        <v>3303</v>
      </c>
      <c r="AT150" s="1" t="s">
        <v>236</v>
      </c>
      <c r="AU150" s="1" t="s">
        <v>2519</v>
      </c>
      <c r="AV150" s="1" t="s">
        <v>501</v>
      </c>
      <c r="AW150" s="1" t="s">
        <v>3228</v>
      </c>
      <c r="BB150" s="1" t="s">
        <v>326</v>
      </c>
      <c r="BC150" s="1" t="s">
        <v>3822</v>
      </c>
      <c r="BD150" s="1" t="s">
        <v>4489</v>
      </c>
      <c r="BE150" s="1" t="s">
        <v>3011</v>
      </c>
      <c r="BF150" s="2" t="s">
        <v>37</v>
      </c>
      <c r="BU150" s="1" t="s">
        <v>4490</v>
      </c>
    </row>
    <row r="151" spans="1:73" ht="13.5" customHeight="1">
      <c r="A151" s="6" t="str">
        <f>HYPERLINK("http://kyu.snu.ac.kr/sdhj/index.jsp?type=hj/GK14620_00IM0001_085b.jpg","1729_달서면_085b")</f>
        <v>1729_달서면_085b</v>
      </c>
      <c r="B151" s="1">
        <v>1729</v>
      </c>
      <c r="C151" s="1" t="s">
        <v>5359</v>
      </c>
      <c r="D151" s="1" t="s">
        <v>5360</v>
      </c>
      <c r="E151" s="1">
        <v>150</v>
      </c>
      <c r="F151" s="1">
        <v>1</v>
      </c>
      <c r="G151" s="1" t="s">
        <v>5361</v>
      </c>
      <c r="H151" s="1" t="s">
        <v>5362</v>
      </c>
      <c r="I151" s="1">
        <v>6</v>
      </c>
      <c r="J151" s="1" t="s">
        <v>37</v>
      </c>
      <c r="L151" s="1">
        <v>3</v>
      </c>
      <c r="M151" s="1" t="s">
        <v>4614</v>
      </c>
      <c r="N151" s="1" t="s">
        <v>4615</v>
      </c>
      <c r="O151" s="1" t="s">
        <v>37</v>
      </c>
      <c r="Q151" s="1" t="s">
        <v>37</v>
      </c>
      <c r="S151" s="1" t="s">
        <v>37</v>
      </c>
      <c r="T151" s="1" t="s">
        <v>5131</v>
      </c>
      <c r="U151" s="1" t="s">
        <v>149</v>
      </c>
      <c r="V151" s="1" t="s">
        <v>2514</v>
      </c>
      <c r="W151" s="1" t="s">
        <v>473</v>
      </c>
      <c r="X151" s="1" t="s">
        <v>2650</v>
      </c>
      <c r="Y151" s="1" t="s">
        <v>503</v>
      </c>
      <c r="Z151" s="1" t="s">
        <v>3230</v>
      </c>
      <c r="AA151" s="1" t="s">
        <v>37</v>
      </c>
      <c r="AC151" s="1">
        <v>72</v>
      </c>
      <c r="AD151" s="1" t="s">
        <v>67</v>
      </c>
      <c r="AE151" s="1" t="s">
        <v>3306</v>
      </c>
      <c r="AJ151" s="1" t="s">
        <v>17</v>
      </c>
      <c r="AK151" s="1" t="s">
        <v>3436</v>
      </c>
      <c r="AL151" s="1" t="s">
        <v>481</v>
      </c>
      <c r="AM151" s="1" t="s">
        <v>3474</v>
      </c>
      <c r="AT151" s="1" t="s">
        <v>73</v>
      </c>
      <c r="AU151" s="1" t="s">
        <v>3512</v>
      </c>
      <c r="AV151" s="1" t="s">
        <v>482</v>
      </c>
      <c r="AW151" s="1" t="s">
        <v>3777</v>
      </c>
      <c r="BF151" s="2" t="s">
        <v>37</v>
      </c>
      <c r="BG151" s="1" t="s">
        <v>227</v>
      </c>
      <c r="BH151" s="1" t="s">
        <v>4890</v>
      </c>
      <c r="BI151" s="1" t="s">
        <v>5363</v>
      </c>
      <c r="BJ151" s="1" t="s">
        <v>3613</v>
      </c>
      <c r="BK151" s="1" t="s">
        <v>47</v>
      </c>
      <c r="BL151" s="1" t="s">
        <v>3513</v>
      </c>
      <c r="BM151" s="1" t="s">
        <v>483</v>
      </c>
      <c r="BN151" s="1" t="s">
        <v>3215</v>
      </c>
      <c r="BO151" s="1" t="s">
        <v>47</v>
      </c>
      <c r="BP151" s="1" t="s">
        <v>3513</v>
      </c>
      <c r="BQ151" s="1" t="s">
        <v>484</v>
      </c>
      <c r="BR151" s="1" t="s">
        <v>4959</v>
      </c>
      <c r="BS151" s="1" t="s">
        <v>242</v>
      </c>
      <c r="BT151" s="1" t="s">
        <v>3419</v>
      </c>
      <c r="BU151" s="1" t="s">
        <v>37</v>
      </c>
    </row>
    <row r="152" spans="1:73" ht="13.5" customHeight="1">
      <c r="A152" s="6" t="str">
        <f>HYPERLINK("http://kyu.snu.ac.kr/sdhj/index.jsp?type=hj/GK14620_00IM0001_085b.jpg","1729_달서면_085b")</f>
        <v>1729_달서면_085b</v>
      </c>
      <c r="B152" s="1">
        <v>1729</v>
      </c>
      <c r="C152" s="1" t="s">
        <v>5114</v>
      </c>
      <c r="D152" s="1" t="s">
        <v>5115</v>
      </c>
      <c r="E152" s="1">
        <v>151</v>
      </c>
      <c r="F152" s="1">
        <v>1</v>
      </c>
      <c r="G152" s="1" t="s">
        <v>5116</v>
      </c>
      <c r="H152" s="1" t="s">
        <v>5117</v>
      </c>
      <c r="I152" s="1">
        <v>6</v>
      </c>
      <c r="J152" s="1" t="s">
        <v>37</v>
      </c>
      <c r="L152" s="1">
        <v>3</v>
      </c>
      <c r="M152" s="1" t="s">
        <v>4614</v>
      </c>
      <c r="N152" s="1" t="s">
        <v>4615</v>
      </c>
      <c r="O152" s="1" t="s">
        <v>37</v>
      </c>
      <c r="Q152" s="1" t="s">
        <v>37</v>
      </c>
      <c r="S152" s="1" t="s">
        <v>80</v>
      </c>
      <c r="T152" s="1" t="s">
        <v>2469</v>
      </c>
      <c r="W152" s="1" t="s">
        <v>373</v>
      </c>
      <c r="X152" s="1" t="s">
        <v>2634</v>
      </c>
      <c r="Y152" s="1" t="s">
        <v>53</v>
      </c>
      <c r="Z152" s="1" t="s">
        <v>2666</v>
      </c>
      <c r="AA152" s="1" t="s">
        <v>37</v>
      </c>
      <c r="AC152" s="1" t="s">
        <v>37</v>
      </c>
      <c r="AD152" s="1" t="s">
        <v>37</v>
      </c>
      <c r="AF152" s="2" t="s">
        <v>504</v>
      </c>
      <c r="AG152" s="2" t="s">
        <v>3390</v>
      </c>
      <c r="BF152" s="2" t="s">
        <v>37</v>
      </c>
      <c r="BU152" s="1" t="s">
        <v>37</v>
      </c>
    </row>
    <row r="153" spans="1:73" ht="13.5" customHeight="1">
      <c r="A153" s="6" t="str">
        <f>HYPERLINK("http://kyu.snu.ac.kr/sdhj/index.jsp?type=hj/GK14620_00IM0001_085b.jpg","1729_달서면_085b")</f>
        <v>1729_달서면_085b</v>
      </c>
      <c r="B153" s="1">
        <v>1729</v>
      </c>
      <c r="C153" s="1" t="s">
        <v>5331</v>
      </c>
      <c r="D153" s="1" t="s">
        <v>5332</v>
      </c>
      <c r="E153" s="1">
        <v>152</v>
      </c>
      <c r="F153" s="1">
        <v>1</v>
      </c>
      <c r="G153" s="1" t="s">
        <v>5333</v>
      </c>
      <c r="H153" s="1" t="s">
        <v>5334</v>
      </c>
      <c r="I153" s="1">
        <v>6</v>
      </c>
      <c r="J153" s="1" t="s">
        <v>37</v>
      </c>
      <c r="L153" s="1">
        <v>3</v>
      </c>
      <c r="M153" s="1" t="s">
        <v>4614</v>
      </c>
      <c r="N153" s="1" t="s">
        <v>4615</v>
      </c>
      <c r="O153" s="1" t="s">
        <v>37</v>
      </c>
      <c r="Q153" s="1" t="s">
        <v>37</v>
      </c>
      <c r="S153" s="1" t="s">
        <v>90</v>
      </c>
      <c r="T153" s="1" t="s">
        <v>2472</v>
      </c>
      <c r="U153" s="1" t="s">
        <v>106</v>
      </c>
      <c r="V153" s="1" t="s">
        <v>2513</v>
      </c>
      <c r="Y153" s="1" t="s">
        <v>505</v>
      </c>
      <c r="Z153" s="1" t="s">
        <v>3229</v>
      </c>
      <c r="AA153" s="1" t="s">
        <v>37</v>
      </c>
      <c r="AC153" s="1">
        <v>28</v>
      </c>
      <c r="AD153" s="1" t="s">
        <v>407</v>
      </c>
      <c r="AE153" s="1" t="s">
        <v>3325</v>
      </c>
      <c r="BF153" s="2" t="s">
        <v>37</v>
      </c>
      <c r="BU153" s="1" t="s">
        <v>37</v>
      </c>
    </row>
    <row r="154" spans="1:73" ht="13.5" customHeight="1">
      <c r="A154" s="6" t="str">
        <f>HYPERLINK("http://kyu.snu.ac.kr/sdhj/index.jsp?type=hj/GK14620_00IM0001_085b.jpg","1729_달서면_085b")</f>
        <v>1729_달서면_085b</v>
      </c>
      <c r="B154" s="1">
        <v>1729</v>
      </c>
      <c r="C154" s="1" t="s">
        <v>5132</v>
      </c>
      <c r="D154" s="1" t="s">
        <v>5133</v>
      </c>
      <c r="E154" s="1">
        <v>153</v>
      </c>
      <c r="F154" s="1">
        <v>1</v>
      </c>
      <c r="G154" s="1" t="s">
        <v>5134</v>
      </c>
      <c r="H154" s="1" t="s">
        <v>5135</v>
      </c>
      <c r="I154" s="1">
        <v>6</v>
      </c>
      <c r="J154" s="1" t="s">
        <v>37</v>
      </c>
      <c r="L154" s="1">
        <v>3</v>
      </c>
      <c r="M154" s="1" t="s">
        <v>4614</v>
      </c>
      <c r="N154" s="1" t="s">
        <v>4615</v>
      </c>
      <c r="O154" s="1" t="s">
        <v>37</v>
      </c>
      <c r="Q154" s="1" t="s">
        <v>37</v>
      </c>
      <c r="S154" s="1" t="s">
        <v>140</v>
      </c>
      <c r="T154" s="1" t="s">
        <v>2471</v>
      </c>
      <c r="W154" s="1" t="s">
        <v>81</v>
      </c>
      <c r="X154" s="1" t="s">
        <v>2632</v>
      </c>
      <c r="Y154" s="1" t="s">
        <v>53</v>
      </c>
      <c r="Z154" s="1" t="s">
        <v>2666</v>
      </c>
      <c r="AA154" s="1" t="s">
        <v>37</v>
      </c>
      <c r="AC154" s="1">
        <v>25</v>
      </c>
      <c r="AD154" s="1" t="s">
        <v>65</v>
      </c>
      <c r="AE154" s="1" t="s">
        <v>3314</v>
      </c>
      <c r="AG154" s="2" t="s">
        <v>5364</v>
      </c>
      <c r="BF154" s="2" t="s">
        <v>37</v>
      </c>
      <c r="BU154" s="1" t="s">
        <v>37</v>
      </c>
    </row>
    <row r="155" spans="1:73" ht="13.5" customHeight="1">
      <c r="A155" s="6" t="str">
        <f>HYPERLINK("http://kyu.snu.ac.kr/sdhj/index.jsp?type=hj/GK14620_00IM0001_085b.jpg","1729_달서면_085b")</f>
        <v>1729_달서면_085b</v>
      </c>
      <c r="B155" s="1">
        <v>1729</v>
      </c>
      <c r="C155" s="1" t="s">
        <v>5132</v>
      </c>
      <c r="D155" s="1" t="s">
        <v>5133</v>
      </c>
      <c r="E155" s="1">
        <v>154</v>
      </c>
      <c r="F155" s="1">
        <v>1</v>
      </c>
      <c r="G155" s="1" t="s">
        <v>5134</v>
      </c>
      <c r="H155" s="1" t="s">
        <v>5135</v>
      </c>
      <c r="I155" s="1">
        <v>6</v>
      </c>
      <c r="J155" s="1" t="s">
        <v>37</v>
      </c>
      <c r="L155" s="1">
        <v>3</v>
      </c>
      <c r="M155" s="1" t="s">
        <v>4614</v>
      </c>
      <c r="N155" s="1" t="s">
        <v>4615</v>
      </c>
      <c r="O155" s="1" t="s">
        <v>37</v>
      </c>
      <c r="Q155" s="1" t="s">
        <v>37</v>
      </c>
      <c r="S155" s="1" t="s">
        <v>112</v>
      </c>
      <c r="T155" s="1" t="s">
        <v>2473</v>
      </c>
      <c r="U155" s="1" t="s">
        <v>106</v>
      </c>
      <c r="V155" s="1" t="s">
        <v>2513</v>
      </c>
      <c r="Y155" s="1" t="s">
        <v>506</v>
      </c>
      <c r="Z155" s="1" t="s">
        <v>2741</v>
      </c>
      <c r="AA155" s="1" t="s">
        <v>37</v>
      </c>
      <c r="AC155" s="1">
        <v>25</v>
      </c>
      <c r="AD155" s="1" t="s">
        <v>65</v>
      </c>
      <c r="AE155" s="1" t="s">
        <v>3314</v>
      </c>
      <c r="AF155" s="2" t="s">
        <v>5028</v>
      </c>
      <c r="AG155" s="2" t="s">
        <v>5043</v>
      </c>
      <c r="BF155" s="2" t="s">
        <v>37</v>
      </c>
      <c r="BU155" s="1" t="s">
        <v>37</v>
      </c>
    </row>
    <row r="156" spans="1:73" ht="13.5" customHeight="1">
      <c r="A156" s="6" t="str">
        <f>HYPERLINK("http://kyu.snu.ac.kr/sdhj/index.jsp?type=hj/GK14620_00IM0001_085b.jpg","1729_달서면_085b")</f>
        <v>1729_달서면_085b</v>
      </c>
      <c r="B156" s="1">
        <v>1729</v>
      </c>
      <c r="C156" s="1" t="s">
        <v>5132</v>
      </c>
      <c r="D156" s="1" t="s">
        <v>5133</v>
      </c>
      <c r="E156" s="1">
        <v>155</v>
      </c>
      <c r="F156" s="1">
        <v>1</v>
      </c>
      <c r="G156" s="1" t="s">
        <v>5134</v>
      </c>
      <c r="H156" s="1" t="s">
        <v>5135</v>
      </c>
      <c r="I156" s="1">
        <v>6</v>
      </c>
      <c r="J156" s="1" t="s">
        <v>37</v>
      </c>
      <c r="L156" s="1">
        <v>4</v>
      </c>
      <c r="M156" s="1" t="s">
        <v>507</v>
      </c>
      <c r="N156" s="1" t="s">
        <v>3228</v>
      </c>
      <c r="O156" s="1" t="s">
        <v>37</v>
      </c>
      <c r="Q156" s="1" t="s">
        <v>37</v>
      </c>
      <c r="S156" s="1" t="s">
        <v>37</v>
      </c>
      <c r="T156" s="1" t="s">
        <v>5131</v>
      </c>
      <c r="U156" s="1" t="s">
        <v>236</v>
      </c>
      <c r="V156" s="1" t="s">
        <v>2519</v>
      </c>
      <c r="Y156" s="1" t="s">
        <v>507</v>
      </c>
      <c r="Z156" s="1" t="s">
        <v>3228</v>
      </c>
      <c r="AA156" s="1" t="s">
        <v>37</v>
      </c>
      <c r="AC156" s="1">
        <v>81</v>
      </c>
      <c r="AD156" s="1" t="s">
        <v>93</v>
      </c>
      <c r="AE156" s="1" t="s">
        <v>3347</v>
      </c>
      <c r="AJ156" s="1" t="s">
        <v>17</v>
      </c>
      <c r="AK156" s="1" t="s">
        <v>3436</v>
      </c>
      <c r="AL156" s="1" t="s">
        <v>50</v>
      </c>
      <c r="AM156" s="1" t="s">
        <v>4864</v>
      </c>
      <c r="AN156" s="1" t="s">
        <v>508</v>
      </c>
      <c r="AO156" s="1" t="s">
        <v>3489</v>
      </c>
      <c r="AR156" s="1" t="s">
        <v>509</v>
      </c>
      <c r="AS156" s="1" t="s">
        <v>3510</v>
      </c>
      <c r="AT156" s="1" t="s">
        <v>84</v>
      </c>
      <c r="AU156" s="1" t="s">
        <v>2557</v>
      </c>
      <c r="AV156" s="1" t="s">
        <v>510</v>
      </c>
      <c r="AW156" s="1" t="s">
        <v>3779</v>
      </c>
      <c r="BF156" s="2" t="s">
        <v>37</v>
      </c>
      <c r="BG156" s="1" t="s">
        <v>84</v>
      </c>
      <c r="BH156" s="1" t="s">
        <v>2557</v>
      </c>
      <c r="BI156" s="1" t="s">
        <v>511</v>
      </c>
      <c r="BJ156" s="1" t="s">
        <v>4059</v>
      </c>
      <c r="BK156" s="1" t="s">
        <v>62</v>
      </c>
      <c r="BL156" s="1" t="s">
        <v>3514</v>
      </c>
      <c r="BM156" s="1" t="s">
        <v>512</v>
      </c>
      <c r="BN156" s="1" t="s">
        <v>4262</v>
      </c>
      <c r="BO156" s="1" t="s">
        <v>62</v>
      </c>
      <c r="BP156" s="1" t="s">
        <v>3514</v>
      </c>
      <c r="BQ156" s="1" t="s">
        <v>513</v>
      </c>
      <c r="BR156" s="1" t="s">
        <v>4446</v>
      </c>
      <c r="BS156" s="1" t="s">
        <v>83</v>
      </c>
      <c r="BT156" s="1" t="s">
        <v>3428</v>
      </c>
      <c r="BU156" s="1" t="s">
        <v>37</v>
      </c>
    </row>
    <row r="157" spans="1:73" ht="13.5" customHeight="1">
      <c r="A157" s="6" t="str">
        <f>HYPERLINK("http://kyu.snu.ac.kr/sdhj/index.jsp?type=hj/GK14620_00IM0001_085b.jpg","1729_달서면_085b")</f>
        <v>1729_달서면_085b</v>
      </c>
      <c r="B157" s="1">
        <v>1729</v>
      </c>
      <c r="C157" s="1" t="s">
        <v>5100</v>
      </c>
      <c r="D157" s="1" t="s">
        <v>5101</v>
      </c>
      <c r="E157" s="1">
        <v>156</v>
      </c>
      <c r="F157" s="1">
        <v>1</v>
      </c>
      <c r="G157" s="1" t="s">
        <v>5102</v>
      </c>
      <c r="H157" s="1" t="s">
        <v>5103</v>
      </c>
      <c r="I157" s="1">
        <v>6</v>
      </c>
      <c r="J157" s="1" t="s">
        <v>37</v>
      </c>
      <c r="L157" s="1">
        <v>4</v>
      </c>
      <c r="M157" s="1" t="s">
        <v>507</v>
      </c>
      <c r="N157" s="1" t="s">
        <v>3228</v>
      </c>
      <c r="O157" s="1" t="s">
        <v>37</v>
      </c>
      <c r="Q157" s="1" t="s">
        <v>37</v>
      </c>
      <c r="S157" s="1" t="s">
        <v>80</v>
      </c>
      <c r="T157" s="1" t="s">
        <v>2469</v>
      </c>
      <c r="U157" s="1" t="s">
        <v>117</v>
      </c>
      <c r="V157" s="1" t="s">
        <v>2520</v>
      </c>
      <c r="Y157" s="1" t="s">
        <v>514</v>
      </c>
      <c r="Z157" s="1" t="s">
        <v>3011</v>
      </c>
      <c r="AA157" s="1" t="s">
        <v>37</v>
      </c>
      <c r="AC157" s="1">
        <v>53</v>
      </c>
      <c r="AD157" s="1" t="s">
        <v>129</v>
      </c>
      <c r="AE157" s="1" t="s">
        <v>3349</v>
      </c>
      <c r="AJ157" s="1" t="s">
        <v>17</v>
      </c>
      <c r="AK157" s="1" t="s">
        <v>3436</v>
      </c>
      <c r="AL157" s="1" t="s">
        <v>481</v>
      </c>
      <c r="AM157" s="1" t="s">
        <v>3474</v>
      </c>
      <c r="AN157" s="1" t="s">
        <v>508</v>
      </c>
      <c r="AO157" s="1" t="s">
        <v>3489</v>
      </c>
      <c r="AR157" s="1" t="s">
        <v>509</v>
      </c>
      <c r="AS157" s="1" t="s">
        <v>3510</v>
      </c>
      <c r="AT157" s="1" t="s">
        <v>236</v>
      </c>
      <c r="AU157" s="1" t="s">
        <v>2519</v>
      </c>
      <c r="AV157" s="1" t="s">
        <v>515</v>
      </c>
      <c r="AW157" s="1" t="s">
        <v>3778</v>
      </c>
      <c r="BB157" s="1" t="s">
        <v>117</v>
      </c>
      <c r="BC157" s="1" t="s">
        <v>2520</v>
      </c>
      <c r="BD157" s="1" t="s">
        <v>4491</v>
      </c>
      <c r="BE157" s="1" t="s">
        <v>3870</v>
      </c>
      <c r="BF157" s="2" t="s">
        <v>37</v>
      </c>
      <c r="BG157" s="1" t="s">
        <v>236</v>
      </c>
      <c r="BH157" s="1" t="s">
        <v>2519</v>
      </c>
      <c r="BI157" s="1" t="s">
        <v>516</v>
      </c>
      <c r="BJ157" s="1" t="s">
        <v>3706</v>
      </c>
      <c r="BK157" s="1" t="s">
        <v>236</v>
      </c>
      <c r="BL157" s="1" t="s">
        <v>2519</v>
      </c>
      <c r="BM157" s="1" t="s">
        <v>517</v>
      </c>
      <c r="BN157" s="1" t="s">
        <v>4261</v>
      </c>
      <c r="BO157" s="1" t="s">
        <v>236</v>
      </c>
      <c r="BP157" s="1" t="s">
        <v>2519</v>
      </c>
      <c r="BQ157" s="1" t="s">
        <v>518</v>
      </c>
      <c r="BR157" s="1" t="s">
        <v>4445</v>
      </c>
      <c r="BS157" s="1" t="s">
        <v>50</v>
      </c>
      <c r="BT157" s="1" t="s">
        <v>4864</v>
      </c>
      <c r="BU157" s="1" t="s">
        <v>519</v>
      </c>
    </row>
    <row r="158" spans="1:73" ht="13.5" customHeight="1">
      <c r="A158" s="6" t="str">
        <f>HYPERLINK("http://kyu.snu.ac.kr/sdhj/index.jsp?type=hj/GK14620_00IM0001_085b.jpg","1729_달서면_085b")</f>
        <v>1729_달서면_085b</v>
      </c>
      <c r="B158" s="1">
        <v>1729</v>
      </c>
      <c r="C158" s="1" t="s">
        <v>5365</v>
      </c>
      <c r="D158" s="1" t="s">
        <v>5366</v>
      </c>
      <c r="E158" s="1">
        <v>157</v>
      </c>
      <c r="F158" s="1">
        <v>1</v>
      </c>
      <c r="G158" s="1" t="s">
        <v>5367</v>
      </c>
      <c r="H158" s="1" t="s">
        <v>5368</v>
      </c>
      <c r="I158" s="1">
        <v>6</v>
      </c>
      <c r="J158" s="1" t="s">
        <v>37</v>
      </c>
      <c r="L158" s="1">
        <v>5</v>
      </c>
      <c r="M158" s="1" t="s">
        <v>4616</v>
      </c>
      <c r="N158" s="1" t="s">
        <v>4617</v>
      </c>
      <c r="O158" s="1" t="s">
        <v>37</v>
      </c>
      <c r="Q158" s="1" t="s">
        <v>37</v>
      </c>
      <c r="S158" s="1" t="s">
        <v>37</v>
      </c>
      <c r="T158" s="1" t="s">
        <v>5131</v>
      </c>
      <c r="U158" s="1" t="s">
        <v>520</v>
      </c>
      <c r="V158" s="1" t="s">
        <v>4549</v>
      </c>
      <c r="W158" s="1" t="s">
        <v>473</v>
      </c>
      <c r="X158" s="1" t="s">
        <v>2650</v>
      </c>
      <c r="Y158" s="1" t="s">
        <v>521</v>
      </c>
      <c r="Z158" s="1" t="s">
        <v>3227</v>
      </c>
      <c r="AA158" s="1" t="s">
        <v>37</v>
      </c>
      <c r="AC158" s="1">
        <v>56</v>
      </c>
      <c r="AD158" s="1" t="s">
        <v>310</v>
      </c>
      <c r="AE158" s="1" t="s">
        <v>3339</v>
      </c>
      <c r="AJ158" s="1" t="s">
        <v>17</v>
      </c>
      <c r="AK158" s="1" t="s">
        <v>3436</v>
      </c>
      <c r="AL158" s="1" t="s">
        <v>481</v>
      </c>
      <c r="AM158" s="1" t="s">
        <v>3474</v>
      </c>
      <c r="AT158" s="1" t="s">
        <v>73</v>
      </c>
      <c r="AU158" s="1" t="s">
        <v>3512</v>
      </c>
      <c r="AV158" s="1" t="s">
        <v>482</v>
      </c>
      <c r="AW158" s="1" t="s">
        <v>3777</v>
      </c>
      <c r="BF158" s="2" t="s">
        <v>37</v>
      </c>
      <c r="BG158" s="1" t="s">
        <v>227</v>
      </c>
      <c r="BH158" s="1" t="s">
        <v>4890</v>
      </c>
      <c r="BI158" s="1" t="s">
        <v>5363</v>
      </c>
      <c r="BJ158" s="1" t="s">
        <v>3613</v>
      </c>
      <c r="BK158" s="1" t="s">
        <v>47</v>
      </c>
      <c r="BL158" s="1" t="s">
        <v>3513</v>
      </c>
      <c r="BM158" s="1" t="s">
        <v>483</v>
      </c>
      <c r="BN158" s="1" t="s">
        <v>3215</v>
      </c>
      <c r="BO158" s="1" t="s">
        <v>47</v>
      </c>
      <c r="BP158" s="1" t="s">
        <v>3513</v>
      </c>
      <c r="BQ158" s="1" t="s">
        <v>484</v>
      </c>
      <c r="BR158" s="1" t="s">
        <v>4959</v>
      </c>
      <c r="BS158" s="1" t="s">
        <v>242</v>
      </c>
      <c r="BT158" s="1" t="s">
        <v>3419</v>
      </c>
      <c r="BU158" s="1" t="s">
        <v>37</v>
      </c>
    </row>
    <row r="159" spans="1:73" ht="13.5" customHeight="1">
      <c r="A159" s="6" t="str">
        <f>HYPERLINK("http://kyu.snu.ac.kr/sdhj/index.jsp?type=hj/GK14620_00IM0001_085b.jpg","1729_달서면_085b")</f>
        <v>1729_달서면_085b</v>
      </c>
      <c r="B159" s="1">
        <v>1729</v>
      </c>
      <c r="C159" s="1" t="s">
        <v>5114</v>
      </c>
      <c r="D159" s="1" t="s">
        <v>5115</v>
      </c>
      <c r="E159" s="1">
        <v>158</v>
      </c>
      <c r="F159" s="1">
        <v>1</v>
      </c>
      <c r="G159" s="1" t="s">
        <v>5116</v>
      </c>
      <c r="H159" s="1" t="s">
        <v>5117</v>
      </c>
      <c r="I159" s="1">
        <v>6</v>
      </c>
      <c r="J159" s="1" t="s">
        <v>37</v>
      </c>
      <c r="L159" s="1">
        <v>5</v>
      </c>
      <c r="M159" s="1" t="s">
        <v>4616</v>
      </c>
      <c r="N159" s="1" t="s">
        <v>4617</v>
      </c>
      <c r="O159" s="1" t="s">
        <v>37</v>
      </c>
      <c r="Q159" s="1" t="s">
        <v>37</v>
      </c>
      <c r="S159" s="1" t="s">
        <v>80</v>
      </c>
      <c r="T159" s="1" t="s">
        <v>2469</v>
      </c>
      <c r="W159" s="1" t="s">
        <v>39</v>
      </c>
      <c r="X159" s="1" t="s">
        <v>2637</v>
      </c>
      <c r="Y159" s="1" t="s">
        <v>202</v>
      </c>
      <c r="Z159" s="1" t="s">
        <v>2671</v>
      </c>
      <c r="AA159" s="1" t="s">
        <v>37</v>
      </c>
      <c r="AC159" s="1">
        <v>53</v>
      </c>
      <c r="AD159" s="1" t="s">
        <v>129</v>
      </c>
      <c r="AE159" s="1" t="s">
        <v>3349</v>
      </c>
      <c r="AJ159" s="1" t="s">
        <v>203</v>
      </c>
      <c r="AK159" s="1" t="s">
        <v>3437</v>
      </c>
      <c r="AL159" s="1" t="s">
        <v>42</v>
      </c>
      <c r="AM159" s="1" t="s">
        <v>3420</v>
      </c>
      <c r="AT159" s="1" t="s">
        <v>73</v>
      </c>
      <c r="AU159" s="1" t="s">
        <v>3512</v>
      </c>
      <c r="AV159" s="1" t="s">
        <v>130</v>
      </c>
      <c r="AW159" s="1" t="s">
        <v>3776</v>
      </c>
      <c r="BF159" s="2" t="s">
        <v>37</v>
      </c>
      <c r="BG159" s="1" t="s">
        <v>47</v>
      </c>
      <c r="BH159" s="1" t="s">
        <v>3513</v>
      </c>
      <c r="BI159" s="1" t="s">
        <v>102</v>
      </c>
      <c r="BJ159" s="1" t="s">
        <v>4058</v>
      </c>
      <c r="BK159" s="1" t="s">
        <v>47</v>
      </c>
      <c r="BL159" s="1" t="s">
        <v>3513</v>
      </c>
      <c r="BM159" s="1" t="s">
        <v>103</v>
      </c>
      <c r="BN159" s="1" t="s">
        <v>4260</v>
      </c>
      <c r="BO159" s="1" t="s">
        <v>109</v>
      </c>
      <c r="BP159" s="1" t="s">
        <v>3517</v>
      </c>
      <c r="BQ159" s="1" t="s">
        <v>131</v>
      </c>
      <c r="BR159" s="1" t="s">
        <v>4444</v>
      </c>
      <c r="BS159" s="1" t="s">
        <v>104</v>
      </c>
      <c r="BT159" s="1" t="s">
        <v>5109</v>
      </c>
      <c r="BU159" s="1" t="s">
        <v>37</v>
      </c>
    </row>
    <row r="160" spans="1:73" ht="13.5" customHeight="1">
      <c r="A160" s="6" t="str">
        <f>HYPERLINK("http://kyu.snu.ac.kr/sdhj/index.jsp?type=hj/GK14620_00IM0001_085b.jpg","1729_달서면_085b")</f>
        <v>1729_달서면_085b</v>
      </c>
      <c r="B160" s="1">
        <v>1729</v>
      </c>
      <c r="C160" s="1" t="s">
        <v>5110</v>
      </c>
      <c r="D160" s="1" t="s">
        <v>5111</v>
      </c>
      <c r="E160" s="1">
        <v>159</v>
      </c>
      <c r="F160" s="1">
        <v>1</v>
      </c>
      <c r="G160" s="1" t="s">
        <v>5112</v>
      </c>
      <c r="H160" s="1" t="s">
        <v>5113</v>
      </c>
      <c r="I160" s="1">
        <v>6</v>
      </c>
      <c r="J160" s="1" t="s">
        <v>37</v>
      </c>
      <c r="L160" s="1">
        <v>5</v>
      </c>
      <c r="M160" s="1" t="s">
        <v>4616</v>
      </c>
      <c r="N160" s="1" t="s">
        <v>4617</v>
      </c>
      <c r="O160" s="1" t="s">
        <v>37</v>
      </c>
      <c r="Q160" s="1" t="s">
        <v>37</v>
      </c>
      <c r="S160" s="1" t="s">
        <v>66</v>
      </c>
      <c r="T160" s="1" t="s">
        <v>2467</v>
      </c>
      <c r="AA160" s="1" t="s">
        <v>37</v>
      </c>
      <c r="AC160" s="1">
        <v>6</v>
      </c>
      <c r="AD160" s="1" t="s">
        <v>381</v>
      </c>
      <c r="AE160" s="1" t="s">
        <v>3299</v>
      </c>
      <c r="BF160" s="2" t="s">
        <v>37</v>
      </c>
      <c r="BU160" s="1" t="s">
        <v>37</v>
      </c>
    </row>
    <row r="161" spans="1:73" ht="13.5" customHeight="1">
      <c r="A161" s="6" t="str">
        <f>HYPERLINK("http://kyu.snu.ac.kr/sdhj/index.jsp?type=hj/GK14620_00IM0001_085b.jpg","1729_달서면_085b")</f>
        <v>1729_달서면_085b</v>
      </c>
      <c r="B161" s="1">
        <v>1729</v>
      </c>
      <c r="C161" s="1" t="s">
        <v>5132</v>
      </c>
      <c r="D161" s="1" t="s">
        <v>5133</v>
      </c>
      <c r="E161" s="1">
        <v>160</v>
      </c>
      <c r="F161" s="1">
        <v>1</v>
      </c>
      <c r="G161" s="1" t="s">
        <v>5134</v>
      </c>
      <c r="H161" s="1" t="s">
        <v>5135</v>
      </c>
      <c r="I161" s="1">
        <v>6</v>
      </c>
      <c r="J161" s="1" t="s">
        <v>37</v>
      </c>
      <c r="L161" s="1">
        <v>5</v>
      </c>
      <c r="M161" s="1" t="s">
        <v>4616</v>
      </c>
      <c r="N161" s="1" t="s">
        <v>4617</v>
      </c>
      <c r="O161" s="1" t="s">
        <v>37</v>
      </c>
      <c r="Q161" s="1" t="s">
        <v>37</v>
      </c>
      <c r="S161" s="1" t="s">
        <v>37</v>
      </c>
      <c r="T161" s="1" t="s">
        <v>5136</v>
      </c>
      <c r="U161" s="1" t="s">
        <v>522</v>
      </c>
      <c r="V161" s="1" t="s">
        <v>2621</v>
      </c>
      <c r="Y161" s="1" t="s">
        <v>523</v>
      </c>
      <c r="Z161" s="1" t="s">
        <v>3226</v>
      </c>
      <c r="AA161" s="1" t="s">
        <v>37</v>
      </c>
      <c r="AC161" s="1">
        <v>25</v>
      </c>
      <c r="AD161" s="1" t="s">
        <v>65</v>
      </c>
      <c r="AE161" s="1" t="s">
        <v>3314</v>
      </c>
      <c r="AF161" s="2" t="s">
        <v>99</v>
      </c>
      <c r="AG161" s="2" t="s">
        <v>3364</v>
      </c>
      <c r="BF161" s="2" t="s">
        <v>37</v>
      </c>
      <c r="BU161" s="1" t="s">
        <v>37</v>
      </c>
    </row>
    <row r="162" spans="1:73" ht="13.5" customHeight="1">
      <c r="A162" s="6" t="str">
        <f>HYPERLINK("http://kyu.snu.ac.kr/sdhj/index.jsp?type=hj/GK14620_00IM0001_086a.jpg","1729_달서면_086a")</f>
        <v>1729_달서면_086a</v>
      </c>
      <c r="B162" s="1">
        <v>1729</v>
      </c>
      <c r="C162" s="1" t="s">
        <v>5132</v>
      </c>
      <c r="D162" s="1" t="s">
        <v>5133</v>
      </c>
      <c r="E162" s="1">
        <v>161</v>
      </c>
      <c r="F162" s="1">
        <v>1</v>
      </c>
      <c r="G162" s="1" t="s">
        <v>5134</v>
      </c>
      <c r="H162" s="1" t="s">
        <v>5135</v>
      </c>
      <c r="I162" s="1">
        <v>7</v>
      </c>
      <c r="J162" s="1" t="s">
        <v>524</v>
      </c>
      <c r="K162" s="1" t="s">
        <v>2448</v>
      </c>
      <c r="L162" s="1">
        <v>1</v>
      </c>
      <c r="M162" s="1" t="s">
        <v>4618</v>
      </c>
      <c r="N162" s="1" t="s">
        <v>4619</v>
      </c>
      <c r="O162" s="1" t="s">
        <v>37</v>
      </c>
      <c r="Q162" s="1" t="s">
        <v>525</v>
      </c>
      <c r="R162" s="1" t="s">
        <v>2464</v>
      </c>
      <c r="S162" s="1" t="s">
        <v>37</v>
      </c>
      <c r="T162" s="1" t="s">
        <v>5082</v>
      </c>
      <c r="W162" s="1" t="s">
        <v>141</v>
      </c>
      <c r="X162" s="1" t="s">
        <v>2498</v>
      </c>
      <c r="Y162" s="1" t="s">
        <v>53</v>
      </c>
      <c r="Z162" s="1" t="s">
        <v>2666</v>
      </c>
      <c r="AA162" s="1" t="s">
        <v>37</v>
      </c>
      <c r="AC162" s="1">
        <v>42</v>
      </c>
      <c r="AD162" s="1" t="s">
        <v>41</v>
      </c>
      <c r="AE162" s="1" t="s">
        <v>3318</v>
      </c>
      <c r="AJ162" s="1" t="s">
        <v>17</v>
      </c>
      <c r="AK162" s="1" t="s">
        <v>3436</v>
      </c>
      <c r="AL162" s="1" t="s">
        <v>379</v>
      </c>
      <c r="AM162" s="1" t="s">
        <v>3421</v>
      </c>
      <c r="AT162" s="1" t="s">
        <v>84</v>
      </c>
      <c r="AU162" s="1" t="s">
        <v>2557</v>
      </c>
      <c r="AV162" s="1" t="s">
        <v>526</v>
      </c>
      <c r="AW162" s="1" t="s">
        <v>3590</v>
      </c>
      <c r="BF162" s="2" t="s">
        <v>37</v>
      </c>
      <c r="BG162" s="1" t="s">
        <v>527</v>
      </c>
      <c r="BH162" s="1" t="s">
        <v>3897</v>
      </c>
      <c r="BI162" s="1" t="s">
        <v>5369</v>
      </c>
      <c r="BJ162" s="1" t="s">
        <v>4892</v>
      </c>
      <c r="BK162" s="1" t="s">
        <v>73</v>
      </c>
      <c r="BL162" s="1" t="s">
        <v>3512</v>
      </c>
      <c r="BM162" s="1" t="s">
        <v>528</v>
      </c>
      <c r="BN162" s="1" t="s">
        <v>4259</v>
      </c>
      <c r="BO162" s="1" t="s">
        <v>84</v>
      </c>
      <c r="BP162" s="1" t="s">
        <v>2557</v>
      </c>
      <c r="BQ162" s="1" t="s">
        <v>529</v>
      </c>
      <c r="BR162" s="1" t="s">
        <v>4443</v>
      </c>
      <c r="BS162" s="1" t="s">
        <v>83</v>
      </c>
      <c r="BT162" s="1" t="s">
        <v>3428</v>
      </c>
      <c r="BU162" s="1" t="s">
        <v>37</v>
      </c>
    </row>
    <row r="163" spans="1:73" ht="13.5" customHeight="1">
      <c r="A163" s="6" t="str">
        <f>HYPERLINK("http://kyu.snu.ac.kr/sdhj/index.jsp?type=hj/GK14620_00IM0001_086a.jpg","1729_달서면_086a")</f>
        <v>1729_달서면_086a</v>
      </c>
      <c r="B163" s="1">
        <v>1729</v>
      </c>
      <c r="C163" s="1" t="s">
        <v>5181</v>
      </c>
      <c r="D163" s="1" t="s">
        <v>5182</v>
      </c>
      <c r="E163" s="1">
        <v>162</v>
      </c>
      <c r="F163" s="1">
        <v>1</v>
      </c>
      <c r="G163" s="1" t="s">
        <v>5183</v>
      </c>
      <c r="H163" s="1" t="s">
        <v>5184</v>
      </c>
      <c r="I163" s="1">
        <v>7</v>
      </c>
      <c r="J163" s="1" t="s">
        <v>37</v>
      </c>
      <c r="L163" s="1">
        <v>1</v>
      </c>
      <c r="M163" s="1" t="s">
        <v>4618</v>
      </c>
      <c r="N163" s="1" t="s">
        <v>4619</v>
      </c>
      <c r="O163" s="1" t="s">
        <v>37</v>
      </c>
      <c r="Q163" s="1" t="s">
        <v>37</v>
      </c>
      <c r="S163" s="1" t="s">
        <v>51</v>
      </c>
      <c r="T163" s="1" t="s">
        <v>2478</v>
      </c>
      <c r="U163" s="1" t="s">
        <v>530</v>
      </c>
      <c r="V163" s="1" t="s">
        <v>2541</v>
      </c>
      <c r="W163" s="1" t="s">
        <v>81</v>
      </c>
      <c r="X163" s="1" t="s">
        <v>2632</v>
      </c>
      <c r="Y163" s="1" t="s">
        <v>53</v>
      </c>
      <c r="Z163" s="1" t="s">
        <v>2666</v>
      </c>
      <c r="AA163" s="1" t="s">
        <v>37</v>
      </c>
      <c r="AC163" s="1">
        <v>71</v>
      </c>
      <c r="AD163" s="1" t="s">
        <v>194</v>
      </c>
      <c r="AE163" s="1" t="s">
        <v>3317</v>
      </c>
      <c r="BF163" s="2" t="s">
        <v>37</v>
      </c>
      <c r="BU163" s="1" t="s">
        <v>37</v>
      </c>
    </row>
    <row r="164" spans="1:73" ht="13.5" customHeight="1">
      <c r="A164" s="6" t="str">
        <f>HYPERLINK("http://kyu.snu.ac.kr/sdhj/index.jsp?type=hj/GK14620_00IM0001_086a.jpg","1729_달서면_086a")</f>
        <v>1729_달서면_086a</v>
      </c>
      <c r="B164" s="1">
        <v>1729</v>
      </c>
      <c r="C164" s="1" t="s">
        <v>5087</v>
      </c>
      <c r="D164" s="1" t="s">
        <v>5088</v>
      </c>
      <c r="E164" s="1">
        <v>163</v>
      </c>
      <c r="F164" s="1">
        <v>1</v>
      </c>
      <c r="G164" s="1" t="s">
        <v>5089</v>
      </c>
      <c r="H164" s="1" t="s">
        <v>5090</v>
      </c>
      <c r="I164" s="1">
        <v>7</v>
      </c>
      <c r="J164" s="1" t="s">
        <v>37</v>
      </c>
      <c r="L164" s="1">
        <v>1</v>
      </c>
      <c r="M164" s="1" t="s">
        <v>4618</v>
      </c>
      <c r="N164" s="1" t="s">
        <v>4619</v>
      </c>
      <c r="O164" s="1" t="s">
        <v>37</v>
      </c>
      <c r="Q164" s="1" t="s">
        <v>37</v>
      </c>
      <c r="S164" s="1" t="s">
        <v>66</v>
      </c>
      <c r="T164" s="1" t="s">
        <v>2467</v>
      </c>
      <c r="Y164" s="1" t="s">
        <v>53</v>
      </c>
      <c r="Z164" s="1" t="s">
        <v>2666</v>
      </c>
      <c r="AA164" s="1" t="s">
        <v>37</v>
      </c>
      <c r="AC164" s="1">
        <v>12</v>
      </c>
      <c r="AD164" s="1" t="s">
        <v>67</v>
      </c>
      <c r="AE164" s="1" t="s">
        <v>3306</v>
      </c>
      <c r="BF164" s="2" t="s">
        <v>37</v>
      </c>
      <c r="BU164" s="1" t="s">
        <v>37</v>
      </c>
    </row>
    <row r="165" spans="1:73" ht="13.5" customHeight="1">
      <c r="A165" s="6" t="str">
        <f>HYPERLINK("http://kyu.snu.ac.kr/sdhj/index.jsp?type=hj/GK14620_00IM0001_086a.jpg","1729_달서면_086a")</f>
        <v>1729_달서면_086a</v>
      </c>
      <c r="B165" s="1">
        <v>1729</v>
      </c>
      <c r="C165" s="1" t="s">
        <v>5087</v>
      </c>
      <c r="D165" s="1" t="s">
        <v>5088</v>
      </c>
      <c r="E165" s="1">
        <v>164</v>
      </c>
      <c r="F165" s="1">
        <v>1</v>
      </c>
      <c r="G165" s="1" t="s">
        <v>5089</v>
      </c>
      <c r="H165" s="1" t="s">
        <v>5090</v>
      </c>
      <c r="I165" s="1">
        <v>7</v>
      </c>
      <c r="J165" s="1" t="s">
        <v>37</v>
      </c>
      <c r="L165" s="1">
        <v>1</v>
      </c>
      <c r="M165" s="1" t="s">
        <v>4618</v>
      </c>
      <c r="N165" s="1" t="s">
        <v>4619</v>
      </c>
      <c r="O165" s="1" t="s">
        <v>37</v>
      </c>
      <c r="Q165" s="1" t="s">
        <v>37</v>
      </c>
      <c r="S165" s="1" t="s">
        <v>66</v>
      </c>
      <c r="T165" s="1" t="s">
        <v>2467</v>
      </c>
      <c r="Y165" s="1" t="s">
        <v>53</v>
      </c>
      <c r="Z165" s="1" t="s">
        <v>2666</v>
      </c>
      <c r="AA165" s="1" t="s">
        <v>37</v>
      </c>
      <c r="AC165" s="1">
        <v>7</v>
      </c>
      <c r="AD165" s="1" t="s">
        <v>348</v>
      </c>
      <c r="AE165" s="1" t="s">
        <v>3301</v>
      </c>
      <c r="BF165" s="2" t="s">
        <v>37</v>
      </c>
      <c r="BU165" s="1" t="s">
        <v>37</v>
      </c>
    </row>
    <row r="166" spans="1:73" ht="13.5" customHeight="1">
      <c r="A166" s="6" t="str">
        <f>HYPERLINK("http://kyu.snu.ac.kr/sdhj/index.jsp?type=hj/GK14620_00IM0001_086a.jpg","1729_달서면_086a")</f>
        <v>1729_달서면_086a</v>
      </c>
      <c r="B166" s="1">
        <v>1729</v>
      </c>
      <c r="C166" s="1" t="s">
        <v>5087</v>
      </c>
      <c r="D166" s="1" t="s">
        <v>5088</v>
      </c>
      <c r="E166" s="1">
        <v>165</v>
      </c>
      <c r="F166" s="1">
        <v>1</v>
      </c>
      <c r="G166" s="1" t="s">
        <v>5089</v>
      </c>
      <c r="H166" s="1" t="s">
        <v>5090</v>
      </c>
      <c r="I166" s="1">
        <v>7</v>
      </c>
      <c r="J166" s="1" t="s">
        <v>37</v>
      </c>
      <c r="L166" s="1">
        <v>2</v>
      </c>
      <c r="M166" s="1" t="s">
        <v>4620</v>
      </c>
      <c r="N166" s="1" t="s">
        <v>4621</v>
      </c>
      <c r="O166" s="1" t="s">
        <v>37</v>
      </c>
      <c r="Q166" s="1" t="s">
        <v>37</v>
      </c>
      <c r="S166" s="1" t="s">
        <v>37</v>
      </c>
      <c r="T166" s="1" t="s">
        <v>5370</v>
      </c>
      <c r="U166" s="1" t="s">
        <v>531</v>
      </c>
      <c r="V166" s="1" t="s">
        <v>2620</v>
      </c>
      <c r="W166" s="1" t="s">
        <v>52</v>
      </c>
      <c r="X166" s="1" t="s">
        <v>4561</v>
      </c>
      <c r="Y166" s="1" t="s">
        <v>532</v>
      </c>
      <c r="Z166" s="1" t="s">
        <v>3225</v>
      </c>
      <c r="AA166" s="1" t="s">
        <v>37</v>
      </c>
      <c r="AC166" s="1">
        <v>45</v>
      </c>
      <c r="AD166" s="1" t="s">
        <v>274</v>
      </c>
      <c r="AE166" s="1" t="s">
        <v>3329</v>
      </c>
      <c r="AJ166" s="1" t="s">
        <v>17</v>
      </c>
      <c r="AK166" s="1" t="s">
        <v>3436</v>
      </c>
      <c r="AL166" s="1" t="s">
        <v>50</v>
      </c>
      <c r="AM166" s="1" t="s">
        <v>4864</v>
      </c>
      <c r="AT166" s="1" t="s">
        <v>43</v>
      </c>
      <c r="AU166" s="1" t="s">
        <v>2613</v>
      </c>
      <c r="AV166" s="1" t="s">
        <v>533</v>
      </c>
      <c r="AW166" s="1" t="s">
        <v>3775</v>
      </c>
      <c r="BF166" s="2" t="s">
        <v>37</v>
      </c>
      <c r="BG166" s="1" t="s">
        <v>47</v>
      </c>
      <c r="BH166" s="1" t="s">
        <v>3513</v>
      </c>
      <c r="BI166" s="1" t="s">
        <v>5371</v>
      </c>
      <c r="BJ166" s="1" t="s">
        <v>4891</v>
      </c>
      <c r="BK166" s="1" t="s">
        <v>73</v>
      </c>
      <c r="BL166" s="1" t="s">
        <v>3512</v>
      </c>
      <c r="BM166" s="1" t="s">
        <v>534</v>
      </c>
      <c r="BN166" s="1" t="s">
        <v>3208</v>
      </c>
      <c r="BO166" s="1" t="s">
        <v>301</v>
      </c>
      <c r="BP166" s="1" t="s">
        <v>3526</v>
      </c>
      <c r="BQ166" s="1" t="s">
        <v>535</v>
      </c>
      <c r="BR166" s="1" t="s">
        <v>4441</v>
      </c>
      <c r="BS166" s="1" t="s">
        <v>536</v>
      </c>
      <c r="BT166" s="1" t="s">
        <v>3451</v>
      </c>
      <c r="BU166" s="1" t="s">
        <v>37</v>
      </c>
    </row>
    <row r="167" spans="1:73" ht="13.5" customHeight="1">
      <c r="A167" s="6" t="str">
        <f>HYPERLINK("http://kyu.snu.ac.kr/sdhj/index.jsp?type=hj/GK14620_00IM0001_086a.jpg","1729_달서면_086a")</f>
        <v>1729_달서면_086a</v>
      </c>
      <c r="B167" s="1">
        <v>1729</v>
      </c>
      <c r="C167" s="1" t="s">
        <v>5372</v>
      </c>
      <c r="D167" s="1" t="s">
        <v>5373</v>
      </c>
      <c r="E167" s="1">
        <v>166</v>
      </c>
      <c r="F167" s="1">
        <v>1</v>
      </c>
      <c r="G167" s="1" t="s">
        <v>5374</v>
      </c>
      <c r="H167" s="1" t="s">
        <v>5375</v>
      </c>
      <c r="I167" s="1">
        <v>7</v>
      </c>
      <c r="J167" s="1" t="s">
        <v>37</v>
      </c>
      <c r="L167" s="1">
        <v>2</v>
      </c>
      <c r="M167" s="1" t="s">
        <v>4620</v>
      </c>
      <c r="N167" s="1" t="s">
        <v>4621</v>
      </c>
      <c r="O167" s="1" t="s">
        <v>37</v>
      </c>
      <c r="Q167" s="1" t="s">
        <v>37</v>
      </c>
      <c r="S167" s="1" t="s">
        <v>80</v>
      </c>
      <c r="T167" s="1" t="s">
        <v>2469</v>
      </c>
      <c r="W167" s="1" t="s">
        <v>81</v>
      </c>
      <c r="X167" s="1" t="s">
        <v>2632</v>
      </c>
      <c r="Y167" s="1" t="s">
        <v>53</v>
      </c>
      <c r="Z167" s="1" t="s">
        <v>2666</v>
      </c>
      <c r="AA167" s="1" t="s">
        <v>37</v>
      </c>
      <c r="AC167" s="1">
        <v>42</v>
      </c>
      <c r="AD167" s="1" t="s">
        <v>41</v>
      </c>
      <c r="AE167" s="1" t="s">
        <v>3318</v>
      </c>
      <c r="AJ167" s="1" t="s">
        <v>17</v>
      </c>
      <c r="AK167" s="1" t="s">
        <v>3436</v>
      </c>
      <c r="AL167" s="1" t="s">
        <v>83</v>
      </c>
      <c r="AM167" s="1" t="s">
        <v>3428</v>
      </c>
      <c r="AT167" s="1" t="s">
        <v>47</v>
      </c>
      <c r="AU167" s="1" t="s">
        <v>3513</v>
      </c>
      <c r="AV167" s="1" t="s">
        <v>537</v>
      </c>
      <c r="AW167" s="1" t="s">
        <v>3180</v>
      </c>
      <c r="BF167" s="2" t="s">
        <v>37</v>
      </c>
      <c r="BG167" s="1" t="s">
        <v>109</v>
      </c>
      <c r="BH167" s="1" t="s">
        <v>3517</v>
      </c>
      <c r="BI167" s="1" t="s">
        <v>538</v>
      </c>
      <c r="BJ167" s="1" t="s">
        <v>3687</v>
      </c>
      <c r="BK167" s="1" t="s">
        <v>539</v>
      </c>
      <c r="BL167" s="1" t="s">
        <v>4117</v>
      </c>
      <c r="BM167" s="1" t="s">
        <v>540</v>
      </c>
      <c r="BN167" s="1" t="s">
        <v>3001</v>
      </c>
      <c r="BO167" s="1" t="s">
        <v>267</v>
      </c>
      <c r="BP167" s="1" t="s">
        <v>3530</v>
      </c>
      <c r="BQ167" s="1" t="s">
        <v>541</v>
      </c>
      <c r="BR167" s="1" t="s">
        <v>4545</v>
      </c>
      <c r="BS167" s="1" t="s">
        <v>50</v>
      </c>
      <c r="BT167" s="1" t="s">
        <v>4864</v>
      </c>
      <c r="BU167" s="1" t="s">
        <v>37</v>
      </c>
    </row>
    <row r="168" spans="1:73" ht="13.5" customHeight="1">
      <c r="A168" s="6" t="str">
        <f>HYPERLINK("http://kyu.snu.ac.kr/sdhj/index.jsp?type=hj/GK14620_00IM0001_086a.jpg","1729_달서면_086a")</f>
        <v>1729_달서면_086a</v>
      </c>
      <c r="B168" s="1">
        <v>1729</v>
      </c>
      <c r="C168" s="1" t="s">
        <v>5376</v>
      </c>
      <c r="D168" s="1" t="s">
        <v>5377</v>
      </c>
      <c r="E168" s="1">
        <v>167</v>
      </c>
      <c r="F168" s="1">
        <v>1</v>
      </c>
      <c r="G168" s="1" t="s">
        <v>5378</v>
      </c>
      <c r="H168" s="1" t="s">
        <v>5379</v>
      </c>
      <c r="I168" s="1">
        <v>7</v>
      </c>
      <c r="J168" s="1" t="s">
        <v>37</v>
      </c>
      <c r="L168" s="1">
        <v>3</v>
      </c>
      <c r="M168" s="1" t="s">
        <v>1182</v>
      </c>
      <c r="N168" s="1" t="s">
        <v>3508</v>
      </c>
      <c r="O168" s="1" t="s">
        <v>37</v>
      </c>
      <c r="Q168" s="1" t="s">
        <v>37</v>
      </c>
      <c r="S168" s="1" t="s">
        <v>37</v>
      </c>
      <c r="T168" s="1" t="s">
        <v>5380</v>
      </c>
      <c r="U168" s="1" t="s">
        <v>258</v>
      </c>
      <c r="V168" s="1" t="s">
        <v>2527</v>
      </c>
      <c r="W168" s="1" t="s">
        <v>450</v>
      </c>
      <c r="X168" s="1" t="s">
        <v>2645</v>
      </c>
      <c r="Y168" s="1" t="s">
        <v>542</v>
      </c>
      <c r="Z168" s="1" t="s">
        <v>3224</v>
      </c>
      <c r="AA168" s="1" t="s">
        <v>37</v>
      </c>
      <c r="AC168" s="1">
        <v>50</v>
      </c>
      <c r="AD168" s="1" t="s">
        <v>174</v>
      </c>
      <c r="AE168" s="1" t="s">
        <v>3334</v>
      </c>
      <c r="AJ168" s="1" t="s">
        <v>17</v>
      </c>
      <c r="AK168" s="1" t="s">
        <v>3436</v>
      </c>
      <c r="AL168" s="1" t="s">
        <v>79</v>
      </c>
      <c r="AM168" s="1" t="s">
        <v>3448</v>
      </c>
      <c r="AT168" s="1" t="s">
        <v>73</v>
      </c>
      <c r="AU168" s="1" t="s">
        <v>3512</v>
      </c>
      <c r="AV168" s="1" t="s">
        <v>543</v>
      </c>
      <c r="AW168" s="1" t="s">
        <v>3774</v>
      </c>
      <c r="AX168" s="1" t="s">
        <v>544</v>
      </c>
      <c r="AY168" s="1" t="s">
        <v>3527</v>
      </c>
      <c r="AZ168" s="1" t="s">
        <v>545</v>
      </c>
      <c r="BA168" s="1" t="s">
        <v>3744</v>
      </c>
      <c r="BF168" s="2" t="s">
        <v>37</v>
      </c>
      <c r="BG168" s="1" t="s">
        <v>225</v>
      </c>
      <c r="BH168" s="1" t="s">
        <v>3892</v>
      </c>
      <c r="BI168" s="1" t="s">
        <v>546</v>
      </c>
      <c r="BJ168" s="1" t="s">
        <v>4042</v>
      </c>
      <c r="BK168" s="1" t="s">
        <v>301</v>
      </c>
      <c r="BL168" s="1" t="s">
        <v>3526</v>
      </c>
      <c r="BM168" s="1" t="s">
        <v>547</v>
      </c>
      <c r="BN168" s="1" t="s">
        <v>4250</v>
      </c>
      <c r="BO168" s="1" t="s">
        <v>225</v>
      </c>
      <c r="BP168" s="1" t="s">
        <v>3892</v>
      </c>
      <c r="BQ168" s="1" t="s">
        <v>548</v>
      </c>
      <c r="BR168" s="1" t="s">
        <v>5000</v>
      </c>
      <c r="BS168" s="1" t="s">
        <v>549</v>
      </c>
      <c r="BT168" s="1" t="s">
        <v>3459</v>
      </c>
      <c r="BU168" s="1" t="s">
        <v>37</v>
      </c>
    </row>
    <row r="169" spans="1:73" ht="13.5" customHeight="1">
      <c r="A169" s="6" t="str">
        <f>HYPERLINK("http://kyu.snu.ac.kr/sdhj/index.jsp?type=hj/GK14620_00IM0001_086a.jpg","1729_달서면_086a")</f>
        <v>1729_달서면_086a</v>
      </c>
      <c r="B169" s="1">
        <v>1729</v>
      </c>
      <c r="C169" s="1" t="s">
        <v>5381</v>
      </c>
      <c r="D169" s="1" t="s">
        <v>5382</v>
      </c>
      <c r="E169" s="1">
        <v>168</v>
      </c>
      <c r="F169" s="1">
        <v>1</v>
      </c>
      <c r="G169" s="1" t="s">
        <v>5383</v>
      </c>
      <c r="H169" s="1" t="s">
        <v>5384</v>
      </c>
      <c r="I169" s="1">
        <v>7</v>
      </c>
      <c r="J169" s="1" t="s">
        <v>37</v>
      </c>
      <c r="L169" s="1">
        <v>3</v>
      </c>
      <c r="M169" s="1" t="s">
        <v>1182</v>
      </c>
      <c r="N169" s="1" t="s">
        <v>3508</v>
      </c>
      <c r="O169" s="1" t="s">
        <v>37</v>
      </c>
      <c r="Q169" s="1" t="s">
        <v>37</v>
      </c>
      <c r="S169" s="1" t="s">
        <v>90</v>
      </c>
      <c r="T169" s="1" t="s">
        <v>2472</v>
      </c>
      <c r="U169" s="1" t="s">
        <v>258</v>
      </c>
      <c r="V169" s="1" t="s">
        <v>2527</v>
      </c>
      <c r="Y169" s="1" t="s">
        <v>550</v>
      </c>
      <c r="Z169" s="1" t="s">
        <v>3223</v>
      </c>
      <c r="AA169" s="1" t="s">
        <v>37</v>
      </c>
      <c r="AC169" s="1">
        <v>25</v>
      </c>
      <c r="AD169" s="1" t="s">
        <v>97</v>
      </c>
      <c r="AE169" s="1" t="s">
        <v>3353</v>
      </c>
      <c r="BF169" s="2" t="s">
        <v>37</v>
      </c>
      <c r="BU169" s="1" t="s">
        <v>37</v>
      </c>
    </row>
    <row r="170" spans="1:73" ht="13.5" customHeight="1">
      <c r="A170" s="6" t="str">
        <f>HYPERLINK("http://kyu.snu.ac.kr/sdhj/index.jsp?type=hj/GK14620_00IM0001_086a.jpg","1729_달서면_086a")</f>
        <v>1729_달서면_086a</v>
      </c>
      <c r="B170" s="1">
        <v>1729</v>
      </c>
      <c r="C170" s="1" t="s">
        <v>5385</v>
      </c>
      <c r="D170" s="1" t="s">
        <v>5386</v>
      </c>
      <c r="E170" s="1">
        <v>169</v>
      </c>
      <c r="F170" s="1">
        <v>1</v>
      </c>
      <c r="G170" s="1" t="s">
        <v>5387</v>
      </c>
      <c r="H170" s="1" t="s">
        <v>5388</v>
      </c>
      <c r="I170" s="1">
        <v>7</v>
      </c>
      <c r="J170" s="1" t="s">
        <v>37</v>
      </c>
      <c r="L170" s="1">
        <v>3</v>
      </c>
      <c r="M170" s="1" t="s">
        <v>1182</v>
      </c>
      <c r="N170" s="1" t="s">
        <v>3508</v>
      </c>
      <c r="O170" s="1" t="s">
        <v>37</v>
      </c>
      <c r="Q170" s="1" t="s">
        <v>37</v>
      </c>
      <c r="S170" s="1" t="s">
        <v>140</v>
      </c>
      <c r="T170" s="1" t="s">
        <v>2471</v>
      </c>
      <c r="W170" s="1" t="s">
        <v>297</v>
      </c>
      <c r="X170" s="1" t="s">
        <v>4560</v>
      </c>
      <c r="Y170" s="1" t="s">
        <v>202</v>
      </c>
      <c r="Z170" s="1" t="s">
        <v>2671</v>
      </c>
      <c r="AA170" s="1" t="s">
        <v>37</v>
      </c>
      <c r="AC170" s="1">
        <v>23</v>
      </c>
      <c r="AD170" s="1" t="s">
        <v>168</v>
      </c>
      <c r="AE170" s="1" t="s">
        <v>3308</v>
      </c>
      <c r="AF170" s="2" t="s">
        <v>551</v>
      </c>
      <c r="AG170" s="2" t="s">
        <v>3394</v>
      </c>
      <c r="BF170" s="2" t="s">
        <v>37</v>
      </c>
      <c r="BU170" s="1" t="s">
        <v>37</v>
      </c>
    </row>
    <row r="171" spans="1:73" ht="13.5" customHeight="1">
      <c r="A171" s="6" t="str">
        <f>HYPERLINK("http://kyu.snu.ac.kr/sdhj/index.jsp?type=hj/GK14620_00IM0001_086a.jpg","1729_달서면_086a")</f>
        <v>1729_달서면_086a</v>
      </c>
      <c r="B171" s="1">
        <v>1729</v>
      </c>
      <c r="C171" s="1" t="s">
        <v>5385</v>
      </c>
      <c r="D171" s="1" t="s">
        <v>5386</v>
      </c>
      <c r="E171" s="1">
        <v>170</v>
      </c>
      <c r="F171" s="1">
        <v>1</v>
      </c>
      <c r="G171" s="1" t="s">
        <v>5387</v>
      </c>
      <c r="H171" s="1" t="s">
        <v>5388</v>
      </c>
      <c r="I171" s="1">
        <v>7</v>
      </c>
      <c r="J171" s="1" t="s">
        <v>37</v>
      </c>
      <c r="L171" s="1">
        <v>3</v>
      </c>
      <c r="M171" s="1" t="s">
        <v>1182</v>
      </c>
      <c r="N171" s="1" t="s">
        <v>3508</v>
      </c>
      <c r="O171" s="1" t="s">
        <v>37</v>
      </c>
      <c r="Q171" s="1" t="s">
        <v>37</v>
      </c>
      <c r="S171" s="1" t="s">
        <v>112</v>
      </c>
      <c r="T171" s="1" t="s">
        <v>2473</v>
      </c>
      <c r="U171" s="1" t="s">
        <v>258</v>
      </c>
      <c r="V171" s="1" t="s">
        <v>2527</v>
      </c>
      <c r="Y171" s="1" t="s">
        <v>552</v>
      </c>
      <c r="Z171" s="1" t="s">
        <v>3222</v>
      </c>
      <c r="AA171" s="1" t="s">
        <v>37</v>
      </c>
      <c r="AC171" s="1">
        <v>19</v>
      </c>
      <c r="AD171" s="1" t="s">
        <v>218</v>
      </c>
      <c r="AE171" s="1" t="s">
        <v>3324</v>
      </c>
      <c r="BF171" s="2" t="s">
        <v>37</v>
      </c>
      <c r="BU171" s="1" t="s">
        <v>37</v>
      </c>
    </row>
    <row r="172" spans="1:73" ht="13.5" customHeight="1">
      <c r="A172" s="6" t="str">
        <f>HYPERLINK("http://kyu.snu.ac.kr/sdhj/index.jsp?type=hj/GK14620_00IM0001_086a.jpg","1729_달서면_086a")</f>
        <v>1729_달서면_086a</v>
      </c>
      <c r="B172" s="1">
        <v>1729</v>
      </c>
      <c r="C172" s="1" t="s">
        <v>5385</v>
      </c>
      <c r="D172" s="1" t="s">
        <v>5386</v>
      </c>
      <c r="E172" s="1">
        <v>171</v>
      </c>
      <c r="F172" s="1">
        <v>1</v>
      </c>
      <c r="G172" s="1" t="s">
        <v>5387</v>
      </c>
      <c r="H172" s="1" t="s">
        <v>5388</v>
      </c>
      <c r="I172" s="1">
        <v>7</v>
      </c>
      <c r="J172" s="1" t="s">
        <v>37</v>
      </c>
      <c r="L172" s="1">
        <v>3</v>
      </c>
      <c r="M172" s="1" t="s">
        <v>1182</v>
      </c>
      <c r="N172" s="1" t="s">
        <v>3508</v>
      </c>
      <c r="O172" s="1" t="s">
        <v>37</v>
      </c>
      <c r="Q172" s="1" t="s">
        <v>37</v>
      </c>
      <c r="S172" s="1" t="s">
        <v>553</v>
      </c>
      <c r="T172" s="1" t="s">
        <v>2493</v>
      </c>
      <c r="W172" s="1" t="s">
        <v>554</v>
      </c>
      <c r="X172" s="1" t="s">
        <v>2662</v>
      </c>
      <c r="Y172" s="1" t="s">
        <v>53</v>
      </c>
      <c r="Z172" s="1" t="s">
        <v>2666</v>
      </c>
      <c r="AA172" s="1" t="s">
        <v>37</v>
      </c>
      <c r="AC172" s="1">
        <v>30</v>
      </c>
      <c r="AD172" s="1" t="s">
        <v>403</v>
      </c>
      <c r="AE172" s="1" t="s">
        <v>3333</v>
      </c>
      <c r="BF172" s="2" t="s">
        <v>37</v>
      </c>
      <c r="BU172" s="1" t="s">
        <v>37</v>
      </c>
    </row>
    <row r="173" spans="1:73" ht="13.5" customHeight="1">
      <c r="A173" s="6" t="str">
        <f>HYPERLINK("http://kyu.snu.ac.kr/sdhj/index.jsp?type=hj/GK14620_00IM0001_086a.jpg","1729_달서면_086a")</f>
        <v>1729_달서면_086a</v>
      </c>
      <c r="B173" s="1">
        <v>1729</v>
      </c>
      <c r="C173" s="1" t="s">
        <v>5385</v>
      </c>
      <c r="D173" s="1" t="s">
        <v>5386</v>
      </c>
      <c r="E173" s="1">
        <v>172</v>
      </c>
      <c r="F173" s="1">
        <v>1</v>
      </c>
      <c r="G173" s="1" t="s">
        <v>5387</v>
      </c>
      <c r="H173" s="1" t="s">
        <v>5388</v>
      </c>
      <c r="I173" s="1">
        <v>7</v>
      </c>
      <c r="J173" s="1" t="s">
        <v>37</v>
      </c>
      <c r="L173" s="1">
        <v>3</v>
      </c>
      <c r="M173" s="1" t="s">
        <v>1182</v>
      </c>
      <c r="N173" s="1" t="s">
        <v>3508</v>
      </c>
      <c r="O173" s="1" t="s">
        <v>37</v>
      </c>
      <c r="Q173" s="1" t="s">
        <v>37</v>
      </c>
      <c r="S173" s="1" t="s">
        <v>4492</v>
      </c>
      <c r="T173" s="1" t="s">
        <v>2511</v>
      </c>
      <c r="W173" s="1" t="s">
        <v>554</v>
      </c>
      <c r="X173" s="1" t="s">
        <v>2662</v>
      </c>
      <c r="Y173" s="1" t="s">
        <v>555</v>
      </c>
      <c r="Z173" s="1" t="s">
        <v>3221</v>
      </c>
      <c r="AA173" s="1" t="s">
        <v>37</v>
      </c>
      <c r="AC173" s="1" t="s">
        <v>37</v>
      </c>
      <c r="AD173" s="1" t="s">
        <v>37</v>
      </c>
      <c r="AF173" s="2" t="s">
        <v>556</v>
      </c>
      <c r="AG173" s="2" t="s">
        <v>3386</v>
      </c>
      <c r="AH173" s="2" t="s">
        <v>557</v>
      </c>
      <c r="AI173" s="2" t="s">
        <v>3429</v>
      </c>
      <c r="BF173" s="2" t="s">
        <v>37</v>
      </c>
      <c r="BU173" s="1" t="s">
        <v>37</v>
      </c>
    </row>
    <row r="174" spans="1:73" ht="13.5" customHeight="1">
      <c r="A174" s="6" t="str">
        <f>HYPERLINK("http://kyu.snu.ac.kr/sdhj/index.jsp?type=hj/GK14620_00IM0001_086a.jpg","1729_달서면_086a")</f>
        <v>1729_달서면_086a</v>
      </c>
      <c r="B174" s="1">
        <v>1729</v>
      </c>
      <c r="C174" s="1" t="s">
        <v>5242</v>
      </c>
      <c r="D174" s="1" t="s">
        <v>5243</v>
      </c>
      <c r="E174" s="1">
        <v>173</v>
      </c>
      <c r="F174" s="1">
        <v>1</v>
      </c>
      <c r="G174" s="1" t="s">
        <v>5244</v>
      </c>
      <c r="H174" s="1" t="s">
        <v>5245</v>
      </c>
      <c r="I174" s="1">
        <v>7</v>
      </c>
      <c r="J174" s="1" t="s">
        <v>37</v>
      </c>
      <c r="L174" s="1">
        <v>3</v>
      </c>
      <c r="M174" s="1" t="s">
        <v>1182</v>
      </c>
      <c r="N174" s="1" t="s">
        <v>3508</v>
      </c>
      <c r="O174" s="1" t="s">
        <v>37</v>
      </c>
      <c r="Q174" s="1" t="s">
        <v>37</v>
      </c>
      <c r="S174" s="1" t="s">
        <v>558</v>
      </c>
      <c r="T174" s="1" t="s">
        <v>2510</v>
      </c>
      <c r="U174" s="1" t="s">
        <v>258</v>
      </c>
      <c r="V174" s="1" t="s">
        <v>2527</v>
      </c>
      <c r="W174" s="1" t="s">
        <v>401</v>
      </c>
      <c r="X174" s="1" t="s">
        <v>2633</v>
      </c>
      <c r="Y174" s="1" t="s">
        <v>559</v>
      </c>
      <c r="Z174" s="1" t="s">
        <v>2756</v>
      </c>
      <c r="AA174" s="1" t="s">
        <v>37</v>
      </c>
      <c r="AC174" s="1" t="s">
        <v>37</v>
      </c>
      <c r="AD174" s="1" t="s">
        <v>37</v>
      </c>
      <c r="AF174" s="2" t="s">
        <v>560</v>
      </c>
      <c r="AG174" s="2" t="s">
        <v>3361</v>
      </c>
      <c r="AH174" s="2" t="s">
        <v>561</v>
      </c>
      <c r="AI174" s="2" t="s">
        <v>3431</v>
      </c>
      <c r="BF174" s="2" t="s">
        <v>37</v>
      </c>
      <c r="BU174" s="1" t="s">
        <v>37</v>
      </c>
    </row>
    <row r="175" spans="1:73" ht="13.5" customHeight="1">
      <c r="A175" s="6" t="str">
        <f>HYPERLINK("http://kyu.snu.ac.kr/sdhj/index.jsp?type=hj/GK14620_00IM0001_086a.jpg","1729_달서면_086a")</f>
        <v>1729_달서면_086a</v>
      </c>
      <c r="B175" s="1">
        <v>1729</v>
      </c>
      <c r="C175" s="1" t="s">
        <v>5385</v>
      </c>
      <c r="D175" s="1" t="s">
        <v>5386</v>
      </c>
      <c r="E175" s="1">
        <v>174</v>
      </c>
      <c r="F175" s="1">
        <v>1</v>
      </c>
      <c r="G175" s="1" t="s">
        <v>5387</v>
      </c>
      <c r="H175" s="1" t="s">
        <v>5388</v>
      </c>
      <c r="I175" s="1">
        <v>7</v>
      </c>
      <c r="J175" s="1" t="s">
        <v>37</v>
      </c>
      <c r="L175" s="1">
        <v>3</v>
      </c>
      <c r="M175" s="1" t="s">
        <v>1182</v>
      </c>
      <c r="N175" s="1" t="s">
        <v>3508</v>
      </c>
      <c r="O175" s="1" t="s">
        <v>37</v>
      </c>
      <c r="Q175" s="1" t="s">
        <v>37</v>
      </c>
      <c r="S175" s="1" t="s">
        <v>37</v>
      </c>
      <c r="T175" s="1" t="s">
        <v>5389</v>
      </c>
      <c r="U175" s="1" t="s">
        <v>115</v>
      </c>
      <c r="V175" s="1" t="s">
        <v>2526</v>
      </c>
      <c r="Y175" s="1" t="s">
        <v>5390</v>
      </c>
      <c r="Z175" s="1" t="s">
        <v>4567</v>
      </c>
      <c r="AA175" s="1" t="s">
        <v>37</v>
      </c>
      <c r="AC175" s="1">
        <v>94</v>
      </c>
      <c r="AD175" s="1" t="s">
        <v>183</v>
      </c>
      <c r="AE175" s="1" t="s">
        <v>3354</v>
      </c>
      <c r="AG175" s="2" t="s">
        <v>5391</v>
      </c>
      <c r="BB175" s="1" t="s">
        <v>115</v>
      </c>
      <c r="BC175" s="1" t="s">
        <v>2526</v>
      </c>
      <c r="BD175" s="1" t="s">
        <v>562</v>
      </c>
      <c r="BE175" s="1" t="s">
        <v>3871</v>
      </c>
      <c r="BF175" s="2" t="s">
        <v>5013</v>
      </c>
      <c r="BU175" s="1" t="s">
        <v>37</v>
      </c>
    </row>
    <row r="176" spans="1:73" ht="13.5" customHeight="1">
      <c r="A176" s="6" t="str">
        <f>HYPERLINK("http://kyu.snu.ac.kr/sdhj/index.jsp?type=hj/GK14620_00IM0001_086a.jpg","1729_달서면_086a")</f>
        <v>1729_달서면_086a</v>
      </c>
      <c r="B176" s="1">
        <v>1729</v>
      </c>
      <c r="C176" s="1" t="s">
        <v>5126</v>
      </c>
      <c r="D176" s="1" t="s">
        <v>5127</v>
      </c>
      <c r="E176" s="1">
        <v>175</v>
      </c>
      <c r="F176" s="1">
        <v>1</v>
      </c>
      <c r="G176" s="1" t="s">
        <v>5128</v>
      </c>
      <c r="H176" s="1" t="s">
        <v>5129</v>
      </c>
      <c r="I176" s="1">
        <v>7</v>
      </c>
      <c r="J176" s="1" t="s">
        <v>37</v>
      </c>
      <c r="L176" s="1">
        <v>3</v>
      </c>
      <c r="M176" s="1" t="s">
        <v>1182</v>
      </c>
      <c r="N176" s="1" t="s">
        <v>3508</v>
      </c>
      <c r="O176" s="1" t="s">
        <v>37</v>
      </c>
      <c r="Q176" s="1" t="s">
        <v>37</v>
      </c>
      <c r="S176" s="1" t="s">
        <v>37</v>
      </c>
      <c r="T176" s="1" t="s">
        <v>5389</v>
      </c>
      <c r="U176" s="1" t="s">
        <v>115</v>
      </c>
      <c r="V176" s="1" t="s">
        <v>2526</v>
      </c>
      <c r="Y176" s="1" t="s">
        <v>5392</v>
      </c>
      <c r="Z176" s="1" t="s">
        <v>4565</v>
      </c>
      <c r="AA176" s="1" t="s">
        <v>37</v>
      </c>
      <c r="AC176" s="1">
        <v>81</v>
      </c>
      <c r="AD176" s="1" t="s">
        <v>123</v>
      </c>
      <c r="AE176" s="1" t="s">
        <v>3311</v>
      </c>
      <c r="AF176" s="2" t="s">
        <v>5024</v>
      </c>
      <c r="AG176" s="2" t="s">
        <v>5039</v>
      </c>
      <c r="BC176" s="1" t="s">
        <v>2526</v>
      </c>
      <c r="BE176" s="1" t="s">
        <v>3871</v>
      </c>
      <c r="BF176" s="2" t="s">
        <v>5016</v>
      </c>
      <c r="BU176" s="1" t="s">
        <v>37</v>
      </c>
    </row>
    <row r="177" spans="1:73" ht="13.5" customHeight="1">
      <c r="A177" s="6" t="str">
        <f>HYPERLINK("http://kyu.snu.ac.kr/sdhj/index.jsp?type=hj/GK14620_00IM0001_086a.jpg","1729_달서면_086a")</f>
        <v>1729_달서면_086a</v>
      </c>
      <c r="B177" s="1">
        <v>1729</v>
      </c>
      <c r="C177" s="1" t="s">
        <v>5126</v>
      </c>
      <c r="D177" s="1" t="s">
        <v>5127</v>
      </c>
      <c r="E177" s="1">
        <v>176</v>
      </c>
      <c r="F177" s="1">
        <v>1</v>
      </c>
      <c r="G177" s="1" t="s">
        <v>5128</v>
      </c>
      <c r="H177" s="1" t="s">
        <v>5129</v>
      </c>
      <c r="I177" s="1">
        <v>7</v>
      </c>
      <c r="J177" s="1" t="s">
        <v>37</v>
      </c>
      <c r="L177" s="1">
        <v>3</v>
      </c>
      <c r="M177" s="1" t="s">
        <v>1182</v>
      </c>
      <c r="N177" s="1" t="s">
        <v>3508</v>
      </c>
      <c r="O177" s="1" t="s">
        <v>37</v>
      </c>
      <c r="Q177" s="1" t="s">
        <v>37</v>
      </c>
      <c r="S177" s="1" t="s">
        <v>37</v>
      </c>
      <c r="T177" s="1" t="s">
        <v>5389</v>
      </c>
      <c r="U177" s="1" t="s">
        <v>118</v>
      </c>
      <c r="V177" s="1" t="s">
        <v>2525</v>
      </c>
      <c r="Y177" s="1" t="s">
        <v>563</v>
      </c>
      <c r="Z177" s="1" t="s">
        <v>3220</v>
      </c>
      <c r="AA177" s="1" t="s">
        <v>37</v>
      </c>
      <c r="AC177" s="1">
        <v>55</v>
      </c>
      <c r="AD177" s="1" t="s">
        <v>564</v>
      </c>
      <c r="AE177" s="1" t="s">
        <v>3315</v>
      </c>
      <c r="AF177" s="2" t="s">
        <v>405</v>
      </c>
      <c r="AG177" s="2" t="s">
        <v>3361</v>
      </c>
      <c r="AH177" s="2" t="s">
        <v>565</v>
      </c>
      <c r="AI177" s="2" t="s">
        <v>3414</v>
      </c>
      <c r="BB177" s="1" t="s">
        <v>115</v>
      </c>
      <c r="BC177" s="1" t="s">
        <v>2526</v>
      </c>
      <c r="BD177" s="1" t="s">
        <v>5390</v>
      </c>
      <c r="BE177" s="1" t="s">
        <v>4567</v>
      </c>
      <c r="BF177" s="2" t="s">
        <v>5014</v>
      </c>
      <c r="BU177" s="1" t="s">
        <v>37</v>
      </c>
    </row>
    <row r="178" spans="1:73" ht="13.5" customHeight="1">
      <c r="A178" s="6" t="str">
        <f>HYPERLINK("http://kyu.snu.ac.kr/sdhj/index.jsp?type=hj/GK14620_00IM0001_086a.jpg","1729_달서면_086a")</f>
        <v>1729_달서면_086a</v>
      </c>
      <c r="B178" s="1">
        <v>1729</v>
      </c>
      <c r="C178" s="1" t="s">
        <v>5126</v>
      </c>
      <c r="D178" s="1" t="s">
        <v>5127</v>
      </c>
      <c r="E178" s="1">
        <v>177</v>
      </c>
      <c r="F178" s="1">
        <v>1</v>
      </c>
      <c r="G178" s="1" t="s">
        <v>5128</v>
      </c>
      <c r="H178" s="1" t="s">
        <v>5129</v>
      </c>
      <c r="I178" s="1">
        <v>7</v>
      </c>
      <c r="J178" s="1" t="s">
        <v>37</v>
      </c>
      <c r="L178" s="1">
        <v>3</v>
      </c>
      <c r="M178" s="1" t="s">
        <v>1182</v>
      </c>
      <c r="N178" s="1" t="s">
        <v>3508</v>
      </c>
      <c r="O178" s="1" t="s">
        <v>37</v>
      </c>
      <c r="Q178" s="1" t="s">
        <v>37</v>
      </c>
      <c r="S178" s="1" t="s">
        <v>37</v>
      </c>
      <c r="T178" s="1" t="s">
        <v>5389</v>
      </c>
      <c r="U178" s="1" t="s">
        <v>115</v>
      </c>
      <c r="V178" s="1" t="s">
        <v>2526</v>
      </c>
      <c r="Y178" s="1" t="s">
        <v>4493</v>
      </c>
      <c r="Z178" s="1" t="s">
        <v>3219</v>
      </c>
      <c r="AA178" s="1" t="s">
        <v>37</v>
      </c>
      <c r="AC178" s="1">
        <v>60</v>
      </c>
      <c r="AD178" s="1" t="s">
        <v>191</v>
      </c>
      <c r="AE178" s="1" t="s">
        <v>3343</v>
      </c>
      <c r="AF178" s="2" t="s">
        <v>312</v>
      </c>
      <c r="AG178" s="2" t="s">
        <v>3371</v>
      </c>
      <c r="BF178" s="2" t="s">
        <v>5016</v>
      </c>
      <c r="BU178" s="1" t="s">
        <v>37</v>
      </c>
    </row>
    <row r="179" spans="1:73" ht="13.5" customHeight="1">
      <c r="A179" s="6" t="str">
        <f>HYPERLINK("http://kyu.snu.ac.kr/sdhj/index.jsp?type=hj/GK14620_00IM0001_086a.jpg","1729_달서면_086a")</f>
        <v>1729_달서면_086a</v>
      </c>
      <c r="B179" s="1">
        <v>1729</v>
      </c>
      <c r="C179" s="1" t="s">
        <v>5126</v>
      </c>
      <c r="D179" s="1" t="s">
        <v>5127</v>
      </c>
      <c r="E179" s="1">
        <v>178</v>
      </c>
      <c r="F179" s="1">
        <v>1</v>
      </c>
      <c r="G179" s="1" t="s">
        <v>5128</v>
      </c>
      <c r="H179" s="1" t="s">
        <v>5129</v>
      </c>
      <c r="I179" s="1">
        <v>7</v>
      </c>
      <c r="J179" s="1" t="s">
        <v>37</v>
      </c>
      <c r="L179" s="1">
        <v>3</v>
      </c>
      <c r="M179" s="1" t="s">
        <v>1182</v>
      </c>
      <c r="N179" s="1" t="s">
        <v>3508</v>
      </c>
      <c r="O179" s="1" t="s">
        <v>37</v>
      </c>
      <c r="Q179" s="1" t="s">
        <v>37</v>
      </c>
      <c r="S179" s="1" t="s">
        <v>37</v>
      </c>
      <c r="T179" s="1" t="s">
        <v>5389</v>
      </c>
      <c r="U179" s="1" t="s">
        <v>118</v>
      </c>
      <c r="V179" s="1" t="s">
        <v>2525</v>
      </c>
      <c r="Y179" s="1" t="s">
        <v>566</v>
      </c>
      <c r="Z179" s="1" t="s">
        <v>3218</v>
      </c>
      <c r="AA179" s="1" t="s">
        <v>37</v>
      </c>
      <c r="AC179" s="1">
        <v>75</v>
      </c>
      <c r="AD179" s="1" t="s">
        <v>65</v>
      </c>
      <c r="AE179" s="1" t="s">
        <v>3314</v>
      </c>
      <c r="AF179" s="2" t="s">
        <v>405</v>
      </c>
      <c r="AG179" s="2" t="s">
        <v>3361</v>
      </c>
      <c r="AH179" s="2" t="s">
        <v>368</v>
      </c>
      <c r="AI179" s="2" t="s">
        <v>3408</v>
      </c>
      <c r="BB179" s="1" t="s">
        <v>115</v>
      </c>
      <c r="BC179" s="1" t="s">
        <v>2526</v>
      </c>
      <c r="BD179" s="1" t="s">
        <v>567</v>
      </c>
      <c r="BE179" s="1" t="s">
        <v>3824</v>
      </c>
      <c r="BF179" s="2" t="s">
        <v>5013</v>
      </c>
      <c r="BU179" s="1" t="s">
        <v>37</v>
      </c>
    </row>
    <row r="180" spans="1:73" ht="13.5" customHeight="1">
      <c r="A180" s="6" t="str">
        <f>HYPERLINK("http://kyu.snu.ac.kr/sdhj/index.jsp?type=hj/GK14620_00IM0001_086a.jpg","1729_달서면_086a")</f>
        <v>1729_달서면_086a</v>
      </c>
      <c r="B180" s="1">
        <v>1729</v>
      </c>
      <c r="C180" s="1" t="s">
        <v>5126</v>
      </c>
      <c r="D180" s="1" t="s">
        <v>5127</v>
      </c>
      <c r="E180" s="1">
        <v>179</v>
      </c>
      <c r="F180" s="1">
        <v>1</v>
      </c>
      <c r="G180" s="1" t="s">
        <v>5128</v>
      </c>
      <c r="H180" s="1" t="s">
        <v>5129</v>
      </c>
      <c r="I180" s="1">
        <v>7</v>
      </c>
      <c r="J180" s="1" t="s">
        <v>37</v>
      </c>
      <c r="L180" s="1">
        <v>3</v>
      </c>
      <c r="M180" s="1" t="s">
        <v>1182</v>
      </c>
      <c r="N180" s="1" t="s">
        <v>3508</v>
      </c>
      <c r="O180" s="1" t="s">
        <v>37</v>
      </c>
      <c r="Q180" s="1" t="s">
        <v>37</v>
      </c>
      <c r="S180" s="1" t="s">
        <v>37</v>
      </c>
      <c r="T180" s="1" t="s">
        <v>5389</v>
      </c>
      <c r="U180" s="1" t="s">
        <v>118</v>
      </c>
      <c r="V180" s="1" t="s">
        <v>2525</v>
      </c>
      <c r="Y180" s="1" t="s">
        <v>568</v>
      </c>
      <c r="Z180" s="1" t="s">
        <v>3217</v>
      </c>
      <c r="AA180" s="1" t="s">
        <v>37</v>
      </c>
      <c r="AC180" s="1">
        <v>69</v>
      </c>
      <c r="AD180" s="1" t="s">
        <v>163</v>
      </c>
      <c r="AE180" s="1" t="s">
        <v>3312</v>
      </c>
      <c r="AF180" s="2" t="s">
        <v>569</v>
      </c>
      <c r="AG180" s="2" t="s">
        <v>3393</v>
      </c>
      <c r="BC180" s="1" t="s">
        <v>2526</v>
      </c>
      <c r="BE180" s="1" t="s">
        <v>3824</v>
      </c>
      <c r="BF180" s="2" t="s">
        <v>5014</v>
      </c>
      <c r="BU180" s="1" t="s">
        <v>37</v>
      </c>
    </row>
    <row r="181" spans="1:73" ht="13.5" customHeight="1">
      <c r="A181" s="6" t="str">
        <f>HYPERLINK("http://kyu.snu.ac.kr/sdhj/index.jsp?type=hj/GK14620_00IM0001_086a.jpg","1729_달서면_086a")</f>
        <v>1729_달서면_086a</v>
      </c>
      <c r="B181" s="1">
        <v>1729</v>
      </c>
      <c r="C181" s="1" t="s">
        <v>5126</v>
      </c>
      <c r="D181" s="1" t="s">
        <v>5127</v>
      </c>
      <c r="E181" s="1">
        <v>180</v>
      </c>
      <c r="F181" s="1">
        <v>1</v>
      </c>
      <c r="G181" s="1" t="s">
        <v>5128</v>
      </c>
      <c r="H181" s="1" t="s">
        <v>5129</v>
      </c>
      <c r="I181" s="1">
        <v>7</v>
      </c>
      <c r="J181" s="1" t="s">
        <v>37</v>
      </c>
      <c r="L181" s="1">
        <v>3</v>
      </c>
      <c r="M181" s="1" t="s">
        <v>1182</v>
      </c>
      <c r="N181" s="1" t="s">
        <v>3508</v>
      </c>
      <c r="O181" s="1" t="s">
        <v>37</v>
      </c>
      <c r="Q181" s="1" t="s">
        <v>37</v>
      </c>
      <c r="S181" s="1" t="s">
        <v>37</v>
      </c>
      <c r="T181" s="1" t="s">
        <v>5389</v>
      </c>
      <c r="U181" s="1" t="s">
        <v>118</v>
      </c>
      <c r="V181" s="1" t="s">
        <v>2525</v>
      </c>
      <c r="Y181" s="1" t="s">
        <v>570</v>
      </c>
      <c r="Z181" s="1" t="s">
        <v>3216</v>
      </c>
      <c r="AA181" s="1" t="s">
        <v>37</v>
      </c>
      <c r="AC181" s="1">
        <v>65</v>
      </c>
      <c r="AD181" s="1" t="s">
        <v>244</v>
      </c>
      <c r="AE181" s="1" t="s">
        <v>3316</v>
      </c>
      <c r="AG181" s="2" t="s">
        <v>5393</v>
      </c>
      <c r="BC181" s="1" t="s">
        <v>2526</v>
      </c>
      <c r="BE181" s="1" t="s">
        <v>3824</v>
      </c>
      <c r="BF181" s="2" t="s">
        <v>5016</v>
      </c>
      <c r="BU181" s="1" t="s">
        <v>37</v>
      </c>
    </row>
    <row r="182" spans="1:73" ht="13.5" customHeight="1">
      <c r="A182" s="6" t="str">
        <f>HYPERLINK("http://kyu.snu.ac.kr/sdhj/index.jsp?type=hj/GK14620_00IM0001_086a.jpg","1729_달서면_086a")</f>
        <v>1729_달서면_086a</v>
      </c>
      <c r="B182" s="1">
        <v>1729</v>
      </c>
      <c r="C182" s="1" t="s">
        <v>5126</v>
      </c>
      <c r="D182" s="1" t="s">
        <v>5127</v>
      </c>
      <c r="E182" s="1">
        <v>181</v>
      </c>
      <c r="F182" s="1">
        <v>1</v>
      </c>
      <c r="G182" s="1" t="s">
        <v>5128</v>
      </c>
      <c r="H182" s="1" t="s">
        <v>5129</v>
      </c>
      <c r="I182" s="1">
        <v>7</v>
      </c>
      <c r="J182" s="1" t="s">
        <v>37</v>
      </c>
      <c r="L182" s="1">
        <v>3</v>
      </c>
      <c r="M182" s="1" t="s">
        <v>1182</v>
      </c>
      <c r="N182" s="1" t="s">
        <v>3508</v>
      </c>
      <c r="O182" s="1" t="s">
        <v>37</v>
      </c>
      <c r="Q182" s="1" t="s">
        <v>37</v>
      </c>
      <c r="S182" s="1" t="s">
        <v>37</v>
      </c>
      <c r="T182" s="1" t="s">
        <v>5389</v>
      </c>
      <c r="U182" s="1" t="s">
        <v>118</v>
      </c>
      <c r="V182" s="1" t="s">
        <v>2525</v>
      </c>
      <c r="Y182" s="1" t="s">
        <v>571</v>
      </c>
      <c r="Z182" s="1" t="s">
        <v>5394</v>
      </c>
      <c r="AA182" s="1" t="s">
        <v>37</v>
      </c>
      <c r="AC182" s="1">
        <v>85</v>
      </c>
      <c r="AD182" s="1" t="s">
        <v>97</v>
      </c>
      <c r="AE182" s="1" t="s">
        <v>3353</v>
      </c>
      <c r="AF182" s="2" t="s">
        <v>5029</v>
      </c>
      <c r="AG182" s="2" t="s">
        <v>5044</v>
      </c>
      <c r="BF182" s="2" t="s">
        <v>37</v>
      </c>
      <c r="BU182" s="1" t="s">
        <v>37</v>
      </c>
    </row>
    <row r="183" spans="1:73" ht="13.5" customHeight="1">
      <c r="A183" s="6" t="str">
        <f>HYPERLINK("http://kyu.snu.ac.kr/sdhj/index.jsp?type=hj/GK14620_00IM0001_086a.jpg","1729_달서면_086a")</f>
        <v>1729_달서면_086a</v>
      </c>
      <c r="B183" s="1">
        <v>1729</v>
      </c>
      <c r="C183" s="1" t="s">
        <v>5385</v>
      </c>
      <c r="D183" s="1" t="s">
        <v>5386</v>
      </c>
      <c r="E183" s="1">
        <v>182</v>
      </c>
      <c r="F183" s="1">
        <v>1</v>
      </c>
      <c r="G183" s="1" t="s">
        <v>5387</v>
      </c>
      <c r="H183" s="1" t="s">
        <v>5388</v>
      </c>
      <c r="I183" s="1">
        <v>7</v>
      </c>
      <c r="J183" s="1" t="s">
        <v>37</v>
      </c>
      <c r="L183" s="1">
        <v>3</v>
      </c>
      <c r="M183" s="1" t="s">
        <v>1182</v>
      </c>
      <c r="N183" s="1" t="s">
        <v>3508</v>
      </c>
      <c r="O183" s="1" t="s">
        <v>37</v>
      </c>
      <c r="Q183" s="1" t="s">
        <v>37</v>
      </c>
      <c r="S183" s="1" t="s">
        <v>37</v>
      </c>
      <c r="T183" s="1" t="s">
        <v>5389</v>
      </c>
      <c r="U183" s="1" t="s">
        <v>118</v>
      </c>
      <c r="V183" s="1" t="s">
        <v>2525</v>
      </c>
      <c r="Y183" s="1" t="s">
        <v>572</v>
      </c>
      <c r="Z183" s="1" t="s">
        <v>3215</v>
      </c>
      <c r="AA183" s="1" t="s">
        <v>37</v>
      </c>
      <c r="AC183" s="1">
        <v>45</v>
      </c>
      <c r="AD183" s="1" t="s">
        <v>56</v>
      </c>
      <c r="AE183" s="1" t="s">
        <v>3340</v>
      </c>
      <c r="AT183" s="1" t="s">
        <v>118</v>
      </c>
      <c r="AU183" s="1" t="s">
        <v>2525</v>
      </c>
      <c r="AV183" s="1" t="s">
        <v>573</v>
      </c>
      <c r="AW183" s="1" t="s">
        <v>3773</v>
      </c>
      <c r="BB183" s="1" t="s">
        <v>294</v>
      </c>
      <c r="BC183" s="1" t="s">
        <v>4879</v>
      </c>
      <c r="BF183" s="2" t="s">
        <v>5013</v>
      </c>
      <c r="BU183" s="1" t="s">
        <v>37</v>
      </c>
    </row>
    <row r="184" spans="1:73" ht="13.5" customHeight="1">
      <c r="A184" s="6" t="str">
        <f>HYPERLINK("http://kyu.snu.ac.kr/sdhj/index.jsp?type=hj/GK14620_00IM0001_086a.jpg","1729_달서면_086a")</f>
        <v>1729_달서면_086a</v>
      </c>
      <c r="B184" s="1">
        <v>1729</v>
      </c>
      <c r="C184" s="1" t="s">
        <v>5126</v>
      </c>
      <c r="D184" s="1" t="s">
        <v>5127</v>
      </c>
      <c r="E184" s="1">
        <v>183</v>
      </c>
      <c r="F184" s="1">
        <v>1</v>
      </c>
      <c r="G184" s="1" t="s">
        <v>5128</v>
      </c>
      <c r="H184" s="1" t="s">
        <v>5129</v>
      </c>
      <c r="I184" s="1">
        <v>7</v>
      </c>
      <c r="J184" s="1" t="s">
        <v>37</v>
      </c>
      <c r="L184" s="1">
        <v>3</v>
      </c>
      <c r="M184" s="1" t="s">
        <v>1182</v>
      </c>
      <c r="N184" s="1" t="s">
        <v>3508</v>
      </c>
      <c r="O184" s="1" t="s">
        <v>37</v>
      </c>
      <c r="Q184" s="1" t="s">
        <v>37</v>
      </c>
      <c r="S184" s="1" t="s">
        <v>37</v>
      </c>
      <c r="T184" s="1" t="s">
        <v>5389</v>
      </c>
      <c r="U184" s="1" t="s">
        <v>115</v>
      </c>
      <c r="V184" s="1" t="s">
        <v>2526</v>
      </c>
      <c r="Y184" s="1" t="s">
        <v>574</v>
      </c>
      <c r="Z184" s="1" t="s">
        <v>3214</v>
      </c>
      <c r="AA184" s="1" t="s">
        <v>37</v>
      </c>
      <c r="AC184" s="1" t="s">
        <v>37</v>
      </c>
      <c r="AD184" s="1" t="s">
        <v>37</v>
      </c>
      <c r="AF184" s="2" t="s">
        <v>217</v>
      </c>
      <c r="AG184" s="2" t="s">
        <v>2659</v>
      </c>
      <c r="BB184" s="1" t="s">
        <v>115</v>
      </c>
      <c r="BC184" s="1" t="s">
        <v>2526</v>
      </c>
      <c r="BD184" s="1" t="s">
        <v>575</v>
      </c>
      <c r="BE184" s="1" t="s">
        <v>2998</v>
      </c>
      <c r="BF184" s="2" t="s">
        <v>5013</v>
      </c>
      <c r="BU184" s="1" t="s">
        <v>37</v>
      </c>
    </row>
    <row r="185" spans="1:73" ht="13.5" customHeight="1">
      <c r="A185" s="6" t="str">
        <f>HYPERLINK("http://kyu.snu.ac.kr/sdhj/index.jsp?type=hj/GK14620_00IM0001_086a.jpg","1729_달서면_086a")</f>
        <v>1729_달서면_086a</v>
      </c>
      <c r="B185" s="1">
        <v>1729</v>
      </c>
      <c r="C185" s="1" t="s">
        <v>5126</v>
      </c>
      <c r="D185" s="1" t="s">
        <v>5127</v>
      </c>
      <c r="E185" s="1">
        <v>184</v>
      </c>
      <c r="F185" s="1">
        <v>1</v>
      </c>
      <c r="G185" s="1" t="s">
        <v>5128</v>
      </c>
      <c r="H185" s="1" t="s">
        <v>5129</v>
      </c>
      <c r="I185" s="1">
        <v>7</v>
      </c>
      <c r="J185" s="1" t="s">
        <v>37</v>
      </c>
      <c r="L185" s="1">
        <v>3</v>
      </c>
      <c r="M185" s="1" t="s">
        <v>1182</v>
      </c>
      <c r="N185" s="1" t="s">
        <v>3508</v>
      </c>
      <c r="O185" s="1" t="s">
        <v>37</v>
      </c>
      <c r="Q185" s="1" t="s">
        <v>37</v>
      </c>
      <c r="S185" s="1" t="s">
        <v>37</v>
      </c>
      <c r="T185" s="1" t="s">
        <v>5389</v>
      </c>
      <c r="U185" s="1" t="s">
        <v>115</v>
      </c>
      <c r="V185" s="1" t="s">
        <v>2526</v>
      </c>
      <c r="Y185" s="1" t="s">
        <v>576</v>
      </c>
      <c r="Z185" s="1" t="s">
        <v>2997</v>
      </c>
      <c r="AA185" s="1" t="s">
        <v>37</v>
      </c>
      <c r="AC185" s="1">
        <v>16</v>
      </c>
      <c r="AD185" s="1" t="s">
        <v>166</v>
      </c>
      <c r="AE185" s="1" t="s">
        <v>3323</v>
      </c>
      <c r="BC185" s="1" t="s">
        <v>2526</v>
      </c>
      <c r="BE185" s="1" t="s">
        <v>2998</v>
      </c>
      <c r="BF185" s="2" t="s">
        <v>5014</v>
      </c>
      <c r="BU185" s="1" t="s">
        <v>37</v>
      </c>
    </row>
    <row r="186" spans="1:73" ht="13.5" customHeight="1">
      <c r="A186" s="6" t="str">
        <f>HYPERLINK("http://kyu.snu.ac.kr/sdhj/index.jsp?type=hj/GK14620_00IM0001_086a.jpg","1729_달서면_086a")</f>
        <v>1729_달서면_086a</v>
      </c>
      <c r="B186" s="1">
        <v>1729</v>
      </c>
      <c r="C186" s="1" t="s">
        <v>5126</v>
      </c>
      <c r="D186" s="1" t="s">
        <v>5127</v>
      </c>
      <c r="E186" s="1">
        <v>185</v>
      </c>
      <c r="F186" s="1">
        <v>1</v>
      </c>
      <c r="G186" s="1" t="s">
        <v>5128</v>
      </c>
      <c r="H186" s="1" t="s">
        <v>5129</v>
      </c>
      <c r="I186" s="1">
        <v>7</v>
      </c>
      <c r="J186" s="1" t="s">
        <v>37</v>
      </c>
      <c r="L186" s="1">
        <v>3</v>
      </c>
      <c r="M186" s="1" t="s">
        <v>1182</v>
      </c>
      <c r="N186" s="1" t="s">
        <v>3508</v>
      </c>
      <c r="O186" s="1" t="s">
        <v>37</v>
      </c>
      <c r="Q186" s="1" t="s">
        <v>37</v>
      </c>
      <c r="S186" s="1" t="s">
        <v>37</v>
      </c>
      <c r="T186" s="1" t="s">
        <v>5389</v>
      </c>
      <c r="U186" s="1" t="s">
        <v>115</v>
      </c>
      <c r="V186" s="1" t="s">
        <v>2526</v>
      </c>
      <c r="Y186" s="1" t="s">
        <v>577</v>
      </c>
      <c r="Z186" s="1" t="s">
        <v>3213</v>
      </c>
      <c r="AA186" s="1" t="s">
        <v>37</v>
      </c>
      <c r="AC186" s="1">
        <v>29</v>
      </c>
      <c r="AD186" s="1" t="s">
        <v>139</v>
      </c>
      <c r="AE186" s="1" t="s">
        <v>3319</v>
      </c>
      <c r="BB186" s="1" t="s">
        <v>115</v>
      </c>
      <c r="BC186" s="1" t="s">
        <v>2526</v>
      </c>
      <c r="BD186" s="1" t="s">
        <v>578</v>
      </c>
      <c r="BE186" s="1" t="s">
        <v>2737</v>
      </c>
      <c r="BF186" s="2" t="s">
        <v>5013</v>
      </c>
      <c r="BU186" s="1" t="s">
        <v>37</v>
      </c>
    </row>
    <row r="187" spans="1:73" ht="13.5" customHeight="1">
      <c r="A187" s="6" t="str">
        <f>HYPERLINK("http://kyu.snu.ac.kr/sdhj/index.jsp?type=hj/GK14620_00IM0001_086a.jpg","1729_달서면_086a")</f>
        <v>1729_달서면_086a</v>
      </c>
      <c r="B187" s="1">
        <v>1729</v>
      </c>
      <c r="C187" s="1" t="s">
        <v>5126</v>
      </c>
      <c r="D187" s="1" t="s">
        <v>5127</v>
      </c>
      <c r="E187" s="1">
        <v>186</v>
      </c>
      <c r="F187" s="1">
        <v>1</v>
      </c>
      <c r="G187" s="1" t="s">
        <v>5128</v>
      </c>
      <c r="H187" s="1" t="s">
        <v>5129</v>
      </c>
      <c r="I187" s="1">
        <v>7</v>
      </c>
      <c r="J187" s="1" t="s">
        <v>37</v>
      </c>
      <c r="L187" s="1">
        <v>3</v>
      </c>
      <c r="M187" s="1" t="s">
        <v>1182</v>
      </c>
      <c r="N187" s="1" t="s">
        <v>3508</v>
      </c>
      <c r="O187" s="1" t="s">
        <v>37</v>
      </c>
      <c r="Q187" s="1" t="s">
        <v>37</v>
      </c>
      <c r="S187" s="1" t="s">
        <v>37</v>
      </c>
      <c r="T187" s="1" t="s">
        <v>5389</v>
      </c>
      <c r="U187" s="1" t="s">
        <v>118</v>
      </c>
      <c r="V187" s="1" t="s">
        <v>2525</v>
      </c>
      <c r="Y187" s="1" t="s">
        <v>579</v>
      </c>
      <c r="Z187" s="1" t="s">
        <v>3212</v>
      </c>
      <c r="AA187" s="1" t="s">
        <v>37</v>
      </c>
      <c r="AC187" s="1">
        <v>22</v>
      </c>
      <c r="AD187" s="1" t="s">
        <v>93</v>
      </c>
      <c r="AE187" s="1" t="s">
        <v>3347</v>
      </c>
      <c r="BC187" s="1" t="s">
        <v>2526</v>
      </c>
      <c r="BE187" s="1" t="s">
        <v>2737</v>
      </c>
      <c r="BF187" s="2" t="s">
        <v>5014</v>
      </c>
      <c r="BU187" s="1" t="s">
        <v>37</v>
      </c>
    </row>
    <row r="188" spans="1:73" ht="13.5" customHeight="1">
      <c r="A188" s="6" t="str">
        <f>HYPERLINK("http://kyu.snu.ac.kr/sdhj/index.jsp?type=hj/GK14620_00IM0001_086a.jpg","1729_달서면_086a")</f>
        <v>1729_달서면_086a</v>
      </c>
      <c r="B188" s="1">
        <v>1729</v>
      </c>
      <c r="C188" s="1" t="s">
        <v>5126</v>
      </c>
      <c r="D188" s="1" t="s">
        <v>5127</v>
      </c>
      <c r="E188" s="1">
        <v>187</v>
      </c>
      <c r="F188" s="1">
        <v>1</v>
      </c>
      <c r="G188" s="1" t="s">
        <v>5128</v>
      </c>
      <c r="H188" s="1" t="s">
        <v>5129</v>
      </c>
      <c r="I188" s="1">
        <v>7</v>
      </c>
      <c r="J188" s="1" t="s">
        <v>37</v>
      </c>
      <c r="L188" s="1">
        <v>3</v>
      </c>
      <c r="M188" s="1" t="s">
        <v>1182</v>
      </c>
      <c r="N188" s="1" t="s">
        <v>3508</v>
      </c>
      <c r="O188" s="1" t="s">
        <v>37</v>
      </c>
      <c r="Q188" s="1" t="s">
        <v>37</v>
      </c>
      <c r="S188" s="1" t="s">
        <v>37</v>
      </c>
      <c r="T188" s="1" t="s">
        <v>5389</v>
      </c>
      <c r="U188" s="1" t="s">
        <v>580</v>
      </c>
      <c r="V188" s="1" t="s">
        <v>2577</v>
      </c>
      <c r="Y188" s="1" t="s">
        <v>581</v>
      </c>
      <c r="Z188" s="1" t="s">
        <v>3211</v>
      </c>
      <c r="AA188" s="1" t="s">
        <v>37</v>
      </c>
      <c r="AC188" s="1">
        <v>37</v>
      </c>
      <c r="AD188" s="1" t="s">
        <v>582</v>
      </c>
      <c r="AE188" s="1" t="s">
        <v>3300</v>
      </c>
      <c r="BF188" s="2" t="s">
        <v>37</v>
      </c>
      <c r="BU188" s="1" t="s">
        <v>37</v>
      </c>
    </row>
    <row r="189" spans="1:73" ht="13.5" customHeight="1">
      <c r="A189" s="6" t="str">
        <f>HYPERLINK("http://kyu.snu.ac.kr/sdhj/index.jsp?type=hj/GK14620_00IM0001_086a.jpg","1729_달서면_086a")</f>
        <v>1729_달서면_086a</v>
      </c>
      <c r="B189" s="1">
        <v>1729</v>
      </c>
      <c r="C189" s="1" t="s">
        <v>5395</v>
      </c>
      <c r="D189" s="1" t="s">
        <v>5396</v>
      </c>
      <c r="E189" s="1">
        <v>188</v>
      </c>
      <c r="F189" s="1">
        <v>1</v>
      </c>
      <c r="G189" s="1" t="s">
        <v>5397</v>
      </c>
      <c r="H189" s="1" t="s">
        <v>5398</v>
      </c>
      <c r="I189" s="1">
        <v>7</v>
      </c>
      <c r="J189" s="1" t="s">
        <v>37</v>
      </c>
      <c r="L189" s="1">
        <v>3</v>
      </c>
      <c r="M189" s="1" t="s">
        <v>1182</v>
      </c>
      <c r="N189" s="1" t="s">
        <v>3508</v>
      </c>
      <c r="O189" s="1" t="s">
        <v>37</v>
      </c>
      <c r="Q189" s="1" t="s">
        <v>37</v>
      </c>
      <c r="S189" s="1" t="s">
        <v>37</v>
      </c>
      <c r="T189" s="1" t="s">
        <v>5389</v>
      </c>
      <c r="U189" s="1" t="s">
        <v>115</v>
      </c>
      <c r="V189" s="1" t="s">
        <v>2526</v>
      </c>
      <c r="Y189" s="1" t="s">
        <v>583</v>
      </c>
      <c r="Z189" s="1" t="s">
        <v>3210</v>
      </c>
      <c r="AA189" s="1" t="s">
        <v>37</v>
      </c>
      <c r="AC189" s="1">
        <v>7</v>
      </c>
      <c r="AD189" s="1" t="s">
        <v>348</v>
      </c>
      <c r="AE189" s="1" t="s">
        <v>3301</v>
      </c>
      <c r="AF189" s="2" t="s">
        <v>99</v>
      </c>
      <c r="AG189" s="2" t="s">
        <v>3364</v>
      </c>
      <c r="AT189" s="1" t="s">
        <v>584</v>
      </c>
      <c r="AU189" s="1" t="s">
        <v>3528</v>
      </c>
      <c r="AV189" s="1" t="s">
        <v>581</v>
      </c>
      <c r="AW189" s="1" t="s">
        <v>3211</v>
      </c>
      <c r="BB189" s="1" t="s">
        <v>115</v>
      </c>
      <c r="BC189" s="1" t="s">
        <v>2526</v>
      </c>
      <c r="BD189" s="1" t="s">
        <v>577</v>
      </c>
      <c r="BE189" s="1" t="s">
        <v>3213</v>
      </c>
      <c r="BF189" s="2" t="s">
        <v>5013</v>
      </c>
      <c r="BU189" s="1" t="s">
        <v>37</v>
      </c>
    </row>
    <row r="190" spans="1:73" ht="13.5" customHeight="1">
      <c r="A190" s="6" t="str">
        <f>HYPERLINK("http://kyu.snu.ac.kr/sdhj/index.jsp?type=hj/GK14620_00IM0001_086a.jpg","1729_달서면_086a")</f>
        <v>1729_달서면_086a</v>
      </c>
      <c r="B190" s="1">
        <v>1729</v>
      </c>
      <c r="C190" s="1" t="s">
        <v>5126</v>
      </c>
      <c r="D190" s="1" t="s">
        <v>5127</v>
      </c>
      <c r="E190" s="1">
        <v>189</v>
      </c>
      <c r="F190" s="1">
        <v>1</v>
      </c>
      <c r="G190" s="1" t="s">
        <v>5128</v>
      </c>
      <c r="H190" s="1" t="s">
        <v>5129</v>
      </c>
      <c r="I190" s="1">
        <v>7</v>
      </c>
      <c r="J190" s="1" t="s">
        <v>37</v>
      </c>
      <c r="L190" s="1">
        <v>3</v>
      </c>
      <c r="M190" s="1" t="s">
        <v>1182</v>
      </c>
      <c r="N190" s="1" t="s">
        <v>3508</v>
      </c>
      <c r="O190" s="1" t="s">
        <v>37</v>
      </c>
      <c r="Q190" s="1" t="s">
        <v>37</v>
      </c>
      <c r="S190" s="1" t="s">
        <v>37</v>
      </c>
      <c r="T190" s="1" t="s">
        <v>5389</v>
      </c>
      <c r="U190" s="1" t="s">
        <v>118</v>
      </c>
      <c r="V190" s="1" t="s">
        <v>2525</v>
      </c>
      <c r="Y190" s="1" t="s">
        <v>585</v>
      </c>
      <c r="Z190" s="1" t="s">
        <v>3209</v>
      </c>
      <c r="AA190" s="1" t="s">
        <v>37</v>
      </c>
      <c r="AC190" s="1">
        <v>40</v>
      </c>
      <c r="AD190" s="1" t="s">
        <v>157</v>
      </c>
      <c r="AE190" s="1" t="s">
        <v>3335</v>
      </c>
      <c r="AG190" s="2" t="s">
        <v>5399</v>
      </c>
      <c r="AI190" s="2" t="s">
        <v>5400</v>
      </c>
      <c r="AT190" s="1" t="s">
        <v>118</v>
      </c>
      <c r="AU190" s="1" t="s">
        <v>2525</v>
      </c>
      <c r="AV190" s="1" t="s">
        <v>586</v>
      </c>
      <c r="AW190" s="1" t="s">
        <v>3772</v>
      </c>
      <c r="BB190" s="1" t="s">
        <v>294</v>
      </c>
      <c r="BC190" s="1" t="s">
        <v>4879</v>
      </c>
      <c r="BF190" s="2" t="s">
        <v>5014</v>
      </c>
      <c r="BU190" s="1" t="s">
        <v>37</v>
      </c>
    </row>
    <row r="191" spans="1:73" ht="13.5" customHeight="1">
      <c r="A191" s="6" t="str">
        <f>HYPERLINK("http://kyu.snu.ac.kr/sdhj/index.jsp?type=hj/GK14620_00IM0001_086a.jpg","1729_달서면_086a")</f>
        <v>1729_달서면_086a</v>
      </c>
      <c r="B191" s="1">
        <v>1729</v>
      </c>
      <c r="C191" s="1" t="s">
        <v>5126</v>
      </c>
      <c r="D191" s="1" t="s">
        <v>5127</v>
      </c>
      <c r="E191" s="1">
        <v>190</v>
      </c>
      <c r="F191" s="1">
        <v>1</v>
      </c>
      <c r="G191" s="1" t="s">
        <v>5128</v>
      </c>
      <c r="H191" s="1" t="s">
        <v>5129</v>
      </c>
      <c r="I191" s="1">
        <v>7</v>
      </c>
      <c r="J191" s="1" t="s">
        <v>37</v>
      </c>
      <c r="L191" s="1">
        <v>3</v>
      </c>
      <c r="M191" s="1" t="s">
        <v>1182</v>
      </c>
      <c r="N191" s="1" t="s">
        <v>3508</v>
      </c>
      <c r="O191" s="1" t="s">
        <v>37</v>
      </c>
      <c r="Q191" s="1" t="s">
        <v>37</v>
      </c>
      <c r="S191" s="1" t="s">
        <v>37</v>
      </c>
      <c r="T191" s="1" t="s">
        <v>5389</v>
      </c>
      <c r="U191" s="1" t="s">
        <v>118</v>
      </c>
      <c r="V191" s="1" t="s">
        <v>2525</v>
      </c>
      <c r="Y191" s="1" t="s">
        <v>587</v>
      </c>
      <c r="Z191" s="1" t="s">
        <v>3208</v>
      </c>
      <c r="AA191" s="1" t="s">
        <v>37</v>
      </c>
      <c r="AC191" s="1">
        <v>30</v>
      </c>
      <c r="AD191" s="1" t="s">
        <v>403</v>
      </c>
      <c r="AE191" s="1" t="s">
        <v>3333</v>
      </c>
      <c r="AF191" s="2" t="s">
        <v>5027</v>
      </c>
      <c r="AG191" s="2" t="s">
        <v>5042</v>
      </c>
      <c r="AH191" s="2" t="s">
        <v>588</v>
      </c>
      <c r="AI191" s="2" t="s">
        <v>3411</v>
      </c>
      <c r="AU191" s="1" t="s">
        <v>2525</v>
      </c>
      <c r="AW191" s="1" t="s">
        <v>3772</v>
      </c>
      <c r="BC191" s="1" t="s">
        <v>4879</v>
      </c>
      <c r="BF191" s="2" t="s">
        <v>5017</v>
      </c>
      <c r="BU191" s="1" t="s">
        <v>37</v>
      </c>
    </row>
    <row r="192" spans="1:73" ht="13.5" customHeight="1">
      <c r="A192" s="6" t="str">
        <f>HYPERLINK("http://kyu.snu.ac.kr/sdhj/index.jsp?type=hj/GK14620_00IM0001_086a.jpg","1729_달서면_086a")</f>
        <v>1729_달서면_086a</v>
      </c>
      <c r="B192" s="1">
        <v>1729</v>
      </c>
      <c r="C192" s="1" t="s">
        <v>5126</v>
      </c>
      <c r="D192" s="1" t="s">
        <v>5127</v>
      </c>
      <c r="E192" s="1">
        <v>191</v>
      </c>
      <c r="F192" s="1">
        <v>1</v>
      </c>
      <c r="G192" s="1" t="s">
        <v>5128</v>
      </c>
      <c r="H192" s="1" t="s">
        <v>5129</v>
      </c>
      <c r="I192" s="1">
        <v>7</v>
      </c>
      <c r="J192" s="1" t="s">
        <v>37</v>
      </c>
      <c r="L192" s="1">
        <v>3</v>
      </c>
      <c r="M192" s="1" t="s">
        <v>1182</v>
      </c>
      <c r="N192" s="1" t="s">
        <v>3508</v>
      </c>
      <c r="O192" s="1" t="s">
        <v>37</v>
      </c>
      <c r="Q192" s="1" t="s">
        <v>37</v>
      </c>
      <c r="S192" s="1" t="s">
        <v>37</v>
      </c>
      <c r="T192" s="1" t="s">
        <v>5389</v>
      </c>
      <c r="U192" s="1" t="s">
        <v>118</v>
      </c>
      <c r="V192" s="1" t="s">
        <v>2525</v>
      </c>
      <c r="Y192" s="1" t="s">
        <v>589</v>
      </c>
      <c r="Z192" s="1" t="s">
        <v>3207</v>
      </c>
      <c r="AA192" s="1" t="s">
        <v>37</v>
      </c>
      <c r="AC192" s="1">
        <v>25</v>
      </c>
      <c r="AD192" s="1" t="s">
        <v>97</v>
      </c>
      <c r="AE192" s="1" t="s">
        <v>3353</v>
      </c>
      <c r="AF192" s="2" t="s">
        <v>405</v>
      </c>
      <c r="AG192" s="2" t="s">
        <v>3361</v>
      </c>
      <c r="AH192" s="2" t="s">
        <v>356</v>
      </c>
      <c r="AI192" s="2" t="s">
        <v>3430</v>
      </c>
      <c r="AT192" s="1" t="s">
        <v>236</v>
      </c>
      <c r="AU192" s="1" t="s">
        <v>2519</v>
      </c>
      <c r="AV192" s="1" t="s">
        <v>590</v>
      </c>
      <c r="AW192" s="1" t="s">
        <v>3268</v>
      </c>
      <c r="BB192" s="1" t="s">
        <v>115</v>
      </c>
      <c r="BC192" s="1" t="s">
        <v>2526</v>
      </c>
      <c r="BD192" s="1" t="s">
        <v>591</v>
      </c>
      <c r="BE192" s="1" t="s">
        <v>3830</v>
      </c>
      <c r="BF192" s="2" t="s">
        <v>5016</v>
      </c>
      <c r="BU192" s="1" t="s">
        <v>37</v>
      </c>
    </row>
    <row r="193" spans="1:73" ht="13.5" customHeight="1">
      <c r="A193" s="6" t="str">
        <f>HYPERLINK("http://kyu.snu.ac.kr/sdhj/index.jsp?type=hj/GK14620_00IM0001_086a.jpg","1729_달서면_086a")</f>
        <v>1729_달서면_086a</v>
      </c>
      <c r="B193" s="1">
        <v>1729</v>
      </c>
      <c r="C193" s="1" t="s">
        <v>5126</v>
      </c>
      <c r="D193" s="1" t="s">
        <v>5127</v>
      </c>
      <c r="E193" s="1">
        <v>192</v>
      </c>
      <c r="F193" s="1">
        <v>1</v>
      </c>
      <c r="G193" s="1" t="s">
        <v>5128</v>
      </c>
      <c r="H193" s="1" t="s">
        <v>5129</v>
      </c>
      <c r="I193" s="1">
        <v>7</v>
      </c>
      <c r="J193" s="1" t="s">
        <v>37</v>
      </c>
      <c r="L193" s="1">
        <v>3</v>
      </c>
      <c r="M193" s="1" t="s">
        <v>1182</v>
      </c>
      <c r="N193" s="1" t="s">
        <v>3508</v>
      </c>
      <c r="O193" s="1" t="s">
        <v>37</v>
      </c>
      <c r="Q193" s="1" t="s">
        <v>37</v>
      </c>
      <c r="S193" s="1" t="s">
        <v>37</v>
      </c>
      <c r="T193" s="1" t="s">
        <v>5389</v>
      </c>
      <c r="U193" s="1" t="s">
        <v>115</v>
      </c>
      <c r="V193" s="1" t="s">
        <v>2526</v>
      </c>
      <c r="Y193" s="1" t="s">
        <v>592</v>
      </c>
      <c r="Z193" s="1" t="s">
        <v>3206</v>
      </c>
      <c r="AA193" s="1" t="s">
        <v>37</v>
      </c>
      <c r="AC193" s="1">
        <v>84</v>
      </c>
      <c r="AD193" s="1" t="s">
        <v>114</v>
      </c>
      <c r="AE193" s="1" t="s">
        <v>3351</v>
      </c>
      <c r="AG193" s="2" t="s">
        <v>5391</v>
      </c>
      <c r="BF193" s="2" t="s">
        <v>37</v>
      </c>
      <c r="BU193" s="1" t="s">
        <v>37</v>
      </c>
    </row>
    <row r="194" spans="1:73" ht="13.5" customHeight="1">
      <c r="A194" s="6" t="str">
        <f>HYPERLINK("http://kyu.snu.ac.kr/sdhj/index.jsp?type=hj/GK14620_00IM0001_086a.jpg","1729_달서면_086a")</f>
        <v>1729_달서면_086a</v>
      </c>
      <c r="B194" s="1">
        <v>1729</v>
      </c>
      <c r="C194" s="1" t="s">
        <v>5385</v>
      </c>
      <c r="D194" s="1" t="s">
        <v>5386</v>
      </c>
      <c r="E194" s="1">
        <v>193</v>
      </c>
      <c r="F194" s="1">
        <v>1</v>
      </c>
      <c r="G194" s="1" t="s">
        <v>5387</v>
      </c>
      <c r="H194" s="1" t="s">
        <v>5388</v>
      </c>
      <c r="I194" s="1">
        <v>7</v>
      </c>
      <c r="J194" s="1" t="s">
        <v>37</v>
      </c>
      <c r="L194" s="1">
        <v>3</v>
      </c>
      <c r="M194" s="1" t="s">
        <v>1182</v>
      </c>
      <c r="N194" s="1" t="s">
        <v>3508</v>
      </c>
      <c r="O194" s="1" t="s">
        <v>37</v>
      </c>
      <c r="Q194" s="1" t="s">
        <v>37</v>
      </c>
      <c r="S194" s="1" t="s">
        <v>37</v>
      </c>
      <c r="T194" s="1" t="s">
        <v>5389</v>
      </c>
      <c r="U194" s="1" t="s">
        <v>115</v>
      </c>
      <c r="V194" s="1" t="s">
        <v>2526</v>
      </c>
      <c r="Y194" s="1" t="s">
        <v>593</v>
      </c>
      <c r="Z194" s="1" t="s">
        <v>2827</v>
      </c>
      <c r="AA194" s="1" t="s">
        <v>37</v>
      </c>
      <c r="AC194" s="1">
        <v>53</v>
      </c>
      <c r="AD194" s="1" t="s">
        <v>129</v>
      </c>
      <c r="AE194" s="1" t="s">
        <v>3349</v>
      </c>
      <c r="AF194" s="2" t="s">
        <v>5030</v>
      </c>
      <c r="AG194" s="2" t="s">
        <v>5045</v>
      </c>
      <c r="BB194" s="1" t="s">
        <v>121</v>
      </c>
      <c r="BC194" s="1" t="s">
        <v>3821</v>
      </c>
      <c r="BF194" s="2" t="s">
        <v>5013</v>
      </c>
      <c r="BU194" s="1" t="s">
        <v>37</v>
      </c>
    </row>
    <row r="195" spans="1:73" ht="13.5" customHeight="1">
      <c r="A195" s="6" t="str">
        <f>HYPERLINK("http://kyu.snu.ac.kr/sdhj/index.jsp?type=hj/GK14620_00IM0001_086a.jpg","1729_달서면_086a")</f>
        <v>1729_달서면_086a</v>
      </c>
      <c r="B195" s="1">
        <v>1729</v>
      </c>
      <c r="C195" s="1" t="s">
        <v>5126</v>
      </c>
      <c r="D195" s="1" t="s">
        <v>5127</v>
      </c>
      <c r="E195" s="1">
        <v>194</v>
      </c>
      <c r="F195" s="1">
        <v>1</v>
      </c>
      <c r="G195" s="1" t="s">
        <v>5128</v>
      </c>
      <c r="H195" s="1" t="s">
        <v>5129</v>
      </c>
      <c r="I195" s="1">
        <v>7</v>
      </c>
      <c r="J195" s="1" t="s">
        <v>37</v>
      </c>
      <c r="L195" s="1">
        <v>3</v>
      </c>
      <c r="M195" s="1" t="s">
        <v>1182</v>
      </c>
      <c r="N195" s="1" t="s">
        <v>3508</v>
      </c>
      <c r="O195" s="1" t="s">
        <v>37</v>
      </c>
      <c r="Q195" s="1" t="s">
        <v>37</v>
      </c>
      <c r="S195" s="1" t="s">
        <v>37</v>
      </c>
      <c r="T195" s="1" t="s">
        <v>5389</v>
      </c>
      <c r="U195" s="1" t="s">
        <v>115</v>
      </c>
      <c r="V195" s="1" t="s">
        <v>2526</v>
      </c>
      <c r="Y195" s="1" t="s">
        <v>594</v>
      </c>
      <c r="Z195" s="1" t="s">
        <v>3205</v>
      </c>
      <c r="AA195" s="1" t="s">
        <v>37</v>
      </c>
      <c r="AC195" s="1">
        <v>25</v>
      </c>
      <c r="AD195" s="1" t="s">
        <v>97</v>
      </c>
      <c r="AE195" s="1" t="s">
        <v>3353</v>
      </c>
      <c r="AF195" s="2" t="s">
        <v>595</v>
      </c>
      <c r="AG195" s="2" t="s">
        <v>3389</v>
      </c>
      <c r="AT195" s="1" t="s">
        <v>118</v>
      </c>
      <c r="AU195" s="1" t="s">
        <v>2525</v>
      </c>
      <c r="AV195" s="1" t="s">
        <v>596</v>
      </c>
      <c r="AW195" s="1" t="s">
        <v>3771</v>
      </c>
      <c r="BB195" s="1" t="s">
        <v>294</v>
      </c>
      <c r="BC195" s="1" t="s">
        <v>4879</v>
      </c>
      <c r="BF195" s="2" t="s">
        <v>5013</v>
      </c>
      <c r="BU195" s="1" t="s">
        <v>37</v>
      </c>
    </row>
    <row r="196" spans="1:73" ht="13.5" customHeight="1">
      <c r="A196" s="6" t="str">
        <f>HYPERLINK("http://kyu.snu.ac.kr/sdhj/index.jsp?type=hj/GK14620_00IM0001_086a.jpg","1729_달서면_086a")</f>
        <v>1729_달서면_086a</v>
      </c>
      <c r="B196" s="1">
        <v>1729</v>
      </c>
      <c r="C196" s="1" t="s">
        <v>5126</v>
      </c>
      <c r="D196" s="1" t="s">
        <v>5127</v>
      </c>
      <c r="E196" s="1">
        <v>195</v>
      </c>
      <c r="F196" s="1">
        <v>1</v>
      </c>
      <c r="G196" s="1" t="s">
        <v>5128</v>
      </c>
      <c r="H196" s="1" t="s">
        <v>5129</v>
      </c>
      <c r="I196" s="1">
        <v>7</v>
      </c>
      <c r="J196" s="1" t="s">
        <v>37</v>
      </c>
      <c r="L196" s="1">
        <v>3</v>
      </c>
      <c r="M196" s="1" t="s">
        <v>1182</v>
      </c>
      <c r="N196" s="1" t="s">
        <v>3508</v>
      </c>
      <c r="O196" s="1" t="s">
        <v>37</v>
      </c>
      <c r="Q196" s="1" t="s">
        <v>37</v>
      </c>
      <c r="S196" s="1" t="s">
        <v>37</v>
      </c>
      <c r="T196" s="1" t="s">
        <v>5389</v>
      </c>
      <c r="U196" s="1" t="s">
        <v>118</v>
      </c>
      <c r="V196" s="1" t="s">
        <v>2525</v>
      </c>
      <c r="Y196" s="1" t="s">
        <v>597</v>
      </c>
      <c r="Z196" s="1" t="s">
        <v>2973</v>
      </c>
      <c r="AA196" s="1" t="s">
        <v>37</v>
      </c>
      <c r="AC196" s="1">
        <v>29</v>
      </c>
      <c r="AD196" s="1" t="s">
        <v>139</v>
      </c>
      <c r="AE196" s="1" t="s">
        <v>3319</v>
      </c>
      <c r="AF196" s="2" t="s">
        <v>405</v>
      </c>
      <c r="AG196" s="2" t="s">
        <v>3361</v>
      </c>
      <c r="AH196" s="2" t="s">
        <v>50</v>
      </c>
      <c r="AI196" s="2" t="s">
        <v>4864</v>
      </c>
      <c r="BF196" s="2" t="s">
        <v>37</v>
      </c>
      <c r="BU196" s="1" t="s">
        <v>37</v>
      </c>
    </row>
    <row r="197" spans="1:73" ht="13.5" customHeight="1">
      <c r="A197" s="6" t="str">
        <f>HYPERLINK("http://kyu.snu.ac.kr/sdhj/index.jsp?type=hj/GK14620_00IM0001_086a.jpg","1729_달서면_086a")</f>
        <v>1729_달서면_086a</v>
      </c>
      <c r="B197" s="1">
        <v>1729</v>
      </c>
      <c r="C197" s="1" t="s">
        <v>5385</v>
      </c>
      <c r="D197" s="1" t="s">
        <v>5386</v>
      </c>
      <c r="E197" s="1">
        <v>196</v>
      </c>
      <c r="F197" s="1">
        <v>1</v>
      </c>
      <c r="G197" s="1" t="s">
        <v>5387</v>
      </c>
      <c r="H197" s="1" t="s">
        <v>5388</v>
      </c>
      <c r="I197" s="1">
        <v>7</v>
      </c>
      <c r="J197" s="1" t="s">
        <v>37</v>
      </c>
      <c r="L197" s="1">
        <v>3</v>
      </c>
      <c r="M197" s="1" t="s">
        <v>1182</v>
      </c>
      <c r="N197" s="1" t="s">
        <v>3508</v>
      </c>
      <c r="O197" s="1" t="s">
        <v>37</v>
      </c>
      <c r="Q197" s="1" t="s">
        <v>37</v>
      </c>
      <c r="S197" s="1" t="s">
        <v>37</v>
      </c>
      <c r="T197" s="1" t="s">
        <v>5389</v>
      </c>
      <c r="U197" s="1" t="s">
        <v>115</v>
      </c>
      <c r="V197" s="1" t="s">
        <v>2526</v>
      </c>
      <c r="Y197" s="1" t="s">
        <v>598</v>
      </c>
      <c r="Z197" s="1" t="s">
        <v>3204</v>
      </c>
      <c r="AA197" s="1" t="s">
        <v>37</v>
      </c>
      <c r="AC197" s="1">
        <v>41</v>
      </c>
      <c r="AD197" s="1" t="s">
        <v>599</v>
      </c>
      <c r="AE197" s="1" t="s">
        <v>3328</v>
      </c>
      <c r="AG197" s="2" t="s">
        <v>5399</v>
      </c>
      <c r="AI197" s="2" t="s">
        <v>5401</v>
      </c>
      <c r="AT197" s="1" t="s">
        <v>118</v>
      </c>
      <c r="AU197" s="1" t="s">
        <v>2525</v>
      </c>
      <c r="AV197" s="1" t="s">
        <v>600</v>
      </c>
      <c r="AW197" s="1" t="s">
        <v>3695</v>
      </c>
      <c r="BB197" s="1" t="s">
        <v>294</v>
      </c>
      <c r="BC197" s="1" t="s">
        <v>4879</v>
      </c>
      <c r="BF197" s="2" t="s">
        <v>5014</v>
      </c>
      <c r="BU197" s="1" t="s">
        <v>37</v>
      </c>
    </row>
    <row r="198" spans="1:73" ht="13.5" customHeight="1">
      <c r="A198" s="6" t="str">
        <f>HYPERLINK("http://kyu.snu.ac.kr/sdhj/index.jsp?type=hj/GK14620_00IM0001_086a.jpg","1729_달서면_086a")</f>
        <v>1729_달서면_086a</v>
      </c>
      <c r="B198" s="1">
        <v>1729</v>
      </c>
      <c r="C198" s="1" t="s">
        <v>5126</v>
      </c>
      <c r="D198" s="1" t="s">
        <v>5127</v>
      </c>
      <c r="E198" s="1">
        <v>197</v>
      </c>
      <c r="F198" s="1">
        <v>1</v>
      </c>
      <c r="G198" s="1" t="s">
        <v>5128</v>
      </c>
      <c r="H198" s="1" t="s">
        <v>5129</v>
      </c>
      <c r="I198" s="1">
        <v>7</v>
      </c>
      <c r="J198" s="1" t="s">
        <v>37</v>
      </c>
      <c r="L198" s="1">
        <v>3</v>
      </c>
      <c r="M198" s="1" t="s">
        <v>1182</v>
      </c>
      <c r="N198" s="1" t="s">
        <v>3508</v>
      </c>
      <c r="O198" s="1" t="s">
        <v>37</v>
      </c>
      <c r="Q198" s="1" t="s">
        <v>37</v>
      </c>
      <c r="S198" s="1" t="s">
        <v>37</v>
      </c>
      <c r="T198" s="1" t="s">
        <v>5389</v>
      </c>
      <c r="U198" s="1" t="s">
        <v>115</v>
      </c>
      <c r="V198" s="1" t="s">
        <v>2526</v>
      </c>
      <c r="Y198" s="1" t="s">
        <v>601</v>
      </c>
      <c r="Z198" s="1" t="s">
        <v>3203</v>
      </c>
      <c r="AA198" s="1" t="s">
        <v>37</v>
      </c>
      <c r="AC198" s="1">
        <v>18</v>
      </c>
      <c r="AD198" s="1" t="s">
        <v>403</v>
      </c>
      <c r="AE198" s="1" t="s">
        <v>3333</v>
      </c>
      <c r="AG198" s="2" t="s">
        <v>5399</v>
      </c>
      <c r="AI198" s="2" t="s">
        <v>5401</v>
      </c>
      <c r="BB198" s="1" t="s">
        <v>121</v>
      </c>
      <c r="BC198" s="1" t="s">
        <v>3821</v>
      </c>
      <c r="BF198" s="2" t="s">
        <v>5013</v>
      </c>
      <c r="BU198" s="1" t="s">
        <v>37</v>
      </c>
    </row>
    <row r="199" spans="1:73" ht="13.5" customHeight="1">
      <c r="A199" s="6" t="str">
        <f>HYPERLINK("http://kyu.snu.ac.kr/sdhj/index.jsp?type=hj/GK14620_00IM0001_086a.jpg","1729_달서면_086a")</f>
        <v>1729_달서면_086a</v>
      </c>
      <c r="B199" s="1">
        <v>1729</v>
      </c>
      <c r="C199" s="1" t="s">
        <v>5126</v>
      </c>
      <c r="D199" s="1" t="s">
        <v>5127</v>
      </c>
      <c r="E199" s="1">
        <v>198</v>
      </c>
      <c r="F199" s="1">
        <v>1</v>
      </c>
      <c r="G199" s="1" t="s">
        <v>5128</v>
      </c>
      <c r="H199" s="1" t="s">
        <v>5129</v>
      </c>
      <c r="I199" s="1">
        <v>7</v>
      </c>
      <c r="J199" s="1" t="s">
        <v>37</v>
      </c>
      <c r="L199" s="1">
        <v>3</v>
      </c>
      <c r="M199" s="1" t="s">
        <v>1182</v>
      </c>
      <c r="N199" s="1" t="s">
        <v>3508</v>
      </c>
      <c r="O199" s="1" t="s">
        <v>37</v>
      </c>
      <c r="Q199" s="1" t="s">
        <v>37</v>
      </c>
      <c r="S199" s="1" t="s">
        <v>37</v>
      </c>
      <c r="T199" s="1" t="s">
        <v>5389</v>
      </c>
      <c r="U199" s="1" t="s">
        <v>118</v>
      </c>
      <c r="V199" s="1" t="s">
        <v>2525</v>
      </c>
      <c r="Y199" s="1" t="s">
        <v>602</v>
      </c>
      <c r="Z199" s="1" t="s">
        <v>3202</v>
      </c>
      <c r="AA199" s="1" t="s">
        <v>37</v>
      </c>
      <c r="AC199" s="1">
        <v>8</v>
      </c>
      <c r="AD199" s="1" t="s">
        <v>144</v>
      </c>
      <c r="AE199" s="1" t="s">
        <v>3332</v>
      </c>
      <c r="AF199" s="2" t="s">
        <v>5049</v>
      </c>
      <c r="AG199" s="2" t="s">
        <v>5060</v>
      </c>
      <c r="AH199" s="2" t="s">
        <v>356</v>
      </c>
      <c r="AI199" s="2" t="s">
        <v>3430</v>
      </c>
      <c r="BC199" s="1" t="s">
        <v>3821</v>
      </c>
      <c r="BF199" s="2" t="s">
        <v>5014</v>
      </c>
      <c r="BU199" s="1" t="s">
        <v>37</v>
      </c>
    </row>
    <row r="200" spans="1:73" ht="13.5" customHeight="1">
      <c r="A200" s="6" t="str">
        <f>HYPERLINK("http://kyu.snu.ac.kr/sdhj/index.jsp?type=hj/GK14620_00IM0001_086a.jpg","1729_달서면_086a")</f>
        <v>1729_달서면_086a</v>
      </c>
      <c r="B200" s="1">
        <v>1729</v>
      </c>
      <c r="C200" s="1" t="s">
        <v>5126</v>
      </c>
      <c r="D200" s="1" t="s">
        <v>5127</v>
      </c>
      <c r="E200" s="1">
        <v>199</v>
      </c>
      <c r="F200" s="1">
        <v>1</v>
      </c>
      <c r="G200" s="1" t="s">
        <v>5128</v>
      </c>
      <c r="H200" s="1" t="s">
        <v>5129</v>
      </c>
      <c r="I200" s="1">
        <v>7</v>
      </c>
      <c r="J200" s="1" t="s">
        <v>37</v>
      </c>
      <c r="L200" s="1">
        <v>3</v>
      </c>
      <c r="M200" s="1" t="s">
        <v>1182</v>
      </c>
      <c r="N200" s="1" t="s">
        <v>3508</v>
      </c>
      <c r="O200" s="1" t="s">
        <v>37</v>
      </c>
      <c r="Q200" s="1" t="s">
        <v>37</v>
      </c>
      <c r="S200" s="1" t="s">
        <v>37</v>
      </c>
      <c r="T200" s="1" t="s">
        <v>5389</v>
      </c>
      <c r="U200" s="1" t="s">
        <v>118</v>
      </c>
      <c r="V200" s="1" t="s">
        <v>2525</v>
      </c>
      <c r="Y200" s="1" t="s">
        <v>603</v>
      </c>
      <c r="Z200" s="1" t="s">
        <v>2762</v>
      </c>
      <c r="AA200" s="1" t="s">
        <v>37</v>
      </c>
      <c r="AC200" s="1" t="s">
        <v>37</v>
      </c>
      <c r="AD200" s="1" t="s">
        <v>37</v>
      </c>
      <c r="AF200" s="2" t="s">
        <v>556</v>
      </c>
      <c r="AG200" s="2" t="s">
        <v>3386</v>
      </c>
      <c r="AH200" s="2" t="s">
        <v>557</v>
      </c>
      <c r="AI200" s="2" t="s">
        <v>3429</v>
      </c>
      <c r="BF200" s="2" t="s">
        <v>37</v>
      </c>
      <c r="BU200" s="1" t="s">
        <v>37</v>
      </c>
    </row>
    <row r="201" spans="1:73" ht="13.5" customHeight="1">
      <c r="A201" s="6" t="str">
        <f>HYPERLINK("http://kyu.snu.ac.kr/sdhj/index.jsp?type=hj/GK14620_00IM0001_086a.jpg","1729_달서면_086a")</f>
        <v>1729_달서면_086a</v>
      </c>
      <c r="B201" s="1">
        <v>1729</v>
      </c>
      <c r="C201" s="1" t="s">
        <v>5242</v>
      </c>
      <c r="D201" s="1" t="s">
        <v>5243</v>
      </c>
      <c r="E201" s="1">
        <v>200</v>
      </c>
      <c r="F201" s="1">
        <v>1</v>
      </c>
      <c r="G201" s="1" t="s">
        <v>5244</v>
      </c>
      <c r="H201" s="1" t="s">
        <v>5245</v>
      </c>
      <c r="I201" s="1">
        <v>7</v>
      </c>
      <c r="J201" s="1" t="s">
        <v>37</v>
      </c>
      <c r="L201" s="1">
        <v>4</v>
      </c>
      <c r="M201" s="1" t="s">
        <v>4622</v>
      </c>
      <c r="N201" s="1" t="s">
        <v>4623</v>
      </c>
      <c r="O201" s="1" t="s">
        <v>37</v>
      </c>
      <c r="Q201" s="1" t="s">
        <v>37</v>
      </c>
      <c r="S201" s="1" t="s">
        <v>37</v>
      </c>
      <c r="T201" s="1" t="s">
        <v>5402</v>
      </c>
      <c r="U201" s="1" t="s">
        <v>149</v>
      </c>
      <c r="V201" s="1" t="s">
        <v>2514</v>
      </c>
      <c r="W201" s="1" t="s">
        <v>220</v>
      </c>
      <c r="X201" s="1" t="s">
        <v>2649</v>
      </c>
      <c r="Y201" s="1" t="s">
        <v>604</v>
      </c>
      <c r="Z201" s="1" t="s">
        <v>3201</v>
      </c>
      <c r="AA201" s="1" t="s">
        <v>37</v>
      </c>
      <c r="AC201" s="1">
        <v>71</v>
      </c>
      <c r="AD201" s="1" t="s">
        <v>191</v>
      </c>
      <c r="AE201" s="1" t="s">
        <v>3343</v>
      </c>
      <c r="AJ201" s="1" t="s">
        <v>17</v>
      </c>
      <c r="AK201" s="1" t="s">
        <v>3436</v>
      </c>
      <c r="AL201" s="1" t="s">
        <v>89</v>
      </c>
      <c r="AM201" s="1" t="s">
        <v>3457</v>
      </c>
      <c r="AT201" s="1" t="s">
        <v>47</v>
      </c>
      <c r="AU201" s="1" t="s">
        <v>3513</v>
      </c>
      <c r="AV201" s="1" t="s">
        <v>393</v>
      </c>
      <c r="AW201" s="1" t="s">
        <v>3762</v>
      </c>
      <c r="BF201" s="2" t="s">
        <v>37</v>
      </c>
      <c r="BG201" s="1" t="s">
        <v>223</v>
      </c>
      <c r="BH201" s="1" t="s">
        <v>3879</v>
      </c>
      <c r="BI201" s="1" t="s">
        <v>224</v>
      </c>
      <c r="BJ201" s="1" t="s">
        <v>3936</v>
      </c>
      <c r="BK201" s="1" t="s">
        <v>225</v>
      </c>
      <c r="BL201" s="1" t="s">
        <v>3892</v>
      </c>
      <c r="BM201" s="1" t="s">
        <v>605</v>
      </c>
      <c r="BN201" s="1" t="s">
        <v>4258</v>
      </c>
      <c r="BO201" s="1" t="s">
        <v>233</v>
      </c>
      <c r="BP201" s="1" t="s">
        <v>3518</v>
      </c>
      <c r="BQ201" s="1" t="s">
        <v>394</v>
      </c>
      <c r="BR201" s="1" t="s">
        <v>4333</v>
      </c>
      <c r="BS201" s="1" t="s">
        <v>133</v>
      </c>
      <c r="BT201" s="1" t="s">
        <v>3454</v>
      </c>
      <c r="BU201" s="1" t="s">
        <v>37</v>
      </c>
    </row>
    <row r="202" spans="1:73" ht="13.5" customHeight="1">
      <c r="A202" s="6" t="str">
        <f>HYPERLINK("http://kyu.snu.ac.kr/sdhj/index.jsp?type=hj/GK14620_00IM0001_086a.jpg","1729_달서면_086a")</f>
        <v>1729_달서면_086a</v>
      </c>
      <c r="B202" s="1">
        <v>1729</v>
      </c>
      <c r="C202" s="1" t="s">
        <v>5114</v>
      </c>
      <c r="D202" s="1" t="s">
        <v>5115</v>
      </c>
      <c r="E202" s="1">
        <v>201</v>
      </c>
      <c r="F202" s="1">
        <v>1</v>
      </c>
      <c r="G202" s="1" t="s">
        <v>5116</v>
      </c>
      <c r="H202" s="1" t="s">
        <v>5117</v>
      </c>
      <c r="I202" s="1">
        <v>7</v>
      </c>
      <c r="J202" s="1" t="s">
        <v>37</v>
      </c>
      <c r="L202" s="1">
        <v>4</v>
      </c>
      <c r="M202" s="1" t="s">
        <v>4622</v>
      </c>
      <c r="N202" s="1" t="s">
        <v>4623</v>
      </c>
      <c r="O202" s="1" t="s">
        <v>37</v>
      </c>
      <c r="Q202" s="1" t="s">
        <v>37</v>
      </c>
      <c r="S202" s="1" t="s">
        <v>606</v>
      </c>
      <c r="T202" s="1" t="s">
        <v>2485</v>
      </c>
      <c r="W202" s="1" t="s">
        <v>52</v>
      </c>
      <c r="X202" s="1" t="s">
        <v>4561</v>
      </c>
      <c r="Y202" s="1" t="s">
        <v>53</v>
      </c>
      <c r="Z202" s="1" t="s">
        <v>2666</v>
      </c>
      <c r="AA202" s="1" t="s">
        <v>37</v>
      </c>
      <c r="AC202" s="1">
        <v>51</v>
      </c>
      <c r="AD202" s="1" t="s">
        <v>70</v>
      </c>
      <c r="AE202" s="1" t="s">
        <v>3341</v>
      </c>
      <c r="AJ202" s="1" t="s">
        <v>17</v>
      </c>
      <c r="AK202" s="1" t="s">
        <v>3436</v>
      </c>
      <c r="AL202" s="1" t="s">
        <v>50</v>
      </c>
      <c r="AM202" s="1" t="s">
        <v>4864</v>
      </c>
      <c r="AT202" s="1" t="s">
        <v>62</v>
      </c>
      <c r="AU202" s="1" t="s">
        <v>3514</v>
      </c>
      <c r="AV202" s="1" t="s">
        <v>607</v>
      </c>
      <c r="AW202" s="1" t="s">
        <v>3770</v>
      </c>
      <c r="BF202" s="2" t="s">
        <v>37</v>
      </c>
      <c r="BG202" s="1" t="s">
        <v>62</v>
      </c>
      <c r="BH202" s="1" t="s">
        <v>3514</v>
      </c>
      <c r="BI202" s="1" t="s">
        <v>187</v>
      </c>
      <c r="BJ202" s="1" t="s">
        <v>4057</v>
      </c>
      <c r="BK202" s="1" t="s">
        <v>62</v>
      </c>
      <c r="BL202" s="1" t="s">
        <v>3514</v>
      </c>
      <c r="BM202" s="1" t="s">
        <v>608</v>
      </c>
      <c r="BN202" s="1" t="s">
        <v>4257</v>
      </c>
      <c r="BO202" s="1" t="s">
        <v>609</v>
      </c>
      <c r="BP202" s="1" t="s">
        <v>3886</v>
      </c>
      <c r="BQ202" s="1" t="s">
        <v>610</v>
      </c>
      <c r="BR202" s="1" t="s">
        <v>4442</v>
      </c>
      <c r="BS202" s="1" t="s">
        <v>319</v>
      </c>
      <c r="BT202" s="1" t="s">
        <v>3445</v>
      </c>
      <c r="BU202" s="1" t="s">
        <v>37</v>
      </c>
    </row>
    <row r="203" spans="1:73" ht="13.5" customHeight="1">
      <c r="A203" s="6" t="str">
        <f>HYPERLINK("http://kyu.snu.ac.kr/sdhj/index.jsp?type=hj/GK14620_00IM0001_086a.jpg","1729_달서면_086a")</f>
        <v>1729_달서면_086a</v>
      </c>
      <c r="B203" s="1">
        <v>1729</v>
      </c>
      <c r="C203" s="1" t="s">
        <v>5403</v>
      </c>
      <c r="D203" s="1" t="s">
        <v>5404</v>
      </c>
      <c r="E203" s="1">
        <v>202</v>
      </c>
      <c r="F203" s="1">
        <v>1</v>
      </c>
      <c r="G203" s="1" t="s">
        <v>5405</v>
      </c>
      <c r="H203" s="1" t="s">
        <v>5406</v>
      </c>
      <c r="I203" s="1">
        <v>7</v>
      </c>
      <c r="J203" s="1" t="s">
        <v>37</v>
      </c>
      <c r="L203" s="1">
        <v>4</v>
      </c>
      <c r="M203" s="1" t="s">
        <v>4622</v>
      </c>
      <c r="N203" s="1" t="s">
        <v>4623</v>
      </c>
      <c r="O203" s="1" t="s">
        <v>37</v>
      </c>
      <c r="Q203" s="1" t="s">
        <v>37</v>
      </c>
      <c r="S203" s="1" t="s">
        <v>90</v>
      </c>
      <c r="T203" s="1" t="s">
        <v>2472</v>
      </c>
      <c r="U203" s="1" t="s">
        <v>164</v>
      </c>
      <c r="V203" s="1" t="s">
        <v>2619</v>
      </c>
      <c r="Y203" s="1" t="s">
        <v>611</v>
      </c>
      <c r="Z203" s="1" t="s">
        <v>3200</v>
      </c>
      <c r="AA203" s="1" t="s">
        <v>37</v>
      </c>
      <c r="AC203" s="1">
        <v>34</v>
      </c>
      <c r="AD203" s="1" t="s">
        <v>105</v>
      </c>
      <c r="AE203" s="1" t="s">
        <v>3310</v>
      </c>
      <c r="BF203" s="2" t="s">
        <v>37</v>
      </c>
      <c r="BU203" s="1" t="s">
        <v>37</v>
      </c>
    </row>
    <row r="204" spans="1:73" ht="13.5" customHeight="1">
      <c r="A204" s="6" t="str">
        <f>HYPERLINK("http://kyu.snu.ac.kr/sdhj/index.jsp?type=hj/GK14620_00IM0001_086a.jpg","1729_달서면_086a")</f>
        <v>1729_달서면_086a</v>
      </c>
      <c r="B204" s="1">
        <v>1729</v>
      </c>
      <c r="C204" s="1" t="s">
        <v>5407</v>
      </c>
      <c r="D204" s="1" t="s">
        <v>5408</v>
      </c>
      <c r="E204" s="1">
        <v>203</v>
      </c>
      <c r="F204" s="1">
        <v>1</v>
      </c>
      <c r="G204" s="1" t="s">
        <v>5409</v>
      </c>
      <c r="H204" s="1" t="s">
        <v>5410</v>
      </c>
      <c r="I204" s="1">
        <v>7</v>
      </c>
      <c r="J204" s="1" t="s">
        <v>37</v>
      </c>
      <c r="L204" s="1">
        <v>4</v>
      </c>
      <c r="M204" s="1" t="s">
        <v>4622</v>
      </c>
      <c r="N204" s="1" t="s">
        <v>4623</v>
      </c>
      <c r="O204" s="1" t="s">
        <v>37</v>
      </c>
      <c r="Q204" s="1" t="s">
        <v>37</v>
      </c>
      <c r="S204" s="1" t="s">
        <v>112</v>
      </c>
      <c r="T204" s="1" t="s">
        <v>2473</v>
      </c>
      <c r="U204" s="1" t="s">
        <v>106</v>
      </c>
      <c r="V204" s="1" t="s">
        <v>2513</v>
      </c>
      <c r="Y204" s="1" t="s">
        <v>197</v>
      </c>
      <c r="Z204" s="1" t="s">
        <v>3199</v>
      </c>
      <c r="AA204" s="1" t="s">
        <v>37</v>
      </c>
      <c r="AC204" s="1">
        <v>42</v>
      </c>
      <c r="AD204" s="1" t="s">
        <v>41</v>
      </c>
      <c r="AE204" s="1" t="s">
        <v>3318</v>
      </c>
      <c r="BF204" s="2" t="s">
        <v>37</v>
      </c>
      <c r="BU204" s="1" t="s">
        <v>37</v>
      </c>
    </row>
    <row r="205" spans="1:73" ht="13.5" customHeight="1">
      <c r="A205" s="6" t="str">
        <f>HYPERLINK("http://kyu.snu.ac.kr/sdhj/index.jsp?type=hj/GK14620_00IM0001_086a.jpg","1729_달서면_086a")</f>
        <v>1729_달서면_086a</v>
      </c>
      <c r="B205" s="1">
        <v>1729</v>
      </c>
      <c r="C205" s="1" t="s">
        <v>5407</v>
      </c>
      <c r="D205" s="1" t="s">
        <v>5408</v>
      </c>
      <c r="E205" s="1">
        <v>204</v>
      </c>
      <c r="F205" s="1">
        <v>1</v>
      </c>
      <c r="G205" s="1" t="s">
        <v>5409</v>
      </c>
      <c r="H205" s="1" t="s">
        <v>5410</v>
      </c>
      <c r="I205" s="1">
        <v>7</v>
      </c>
      <c r="J205" s="1" t="s">
        <v>37</v>
      </c>
      <c r="L205" s="1">
        <v>4</v>
      </c>
      <c r="M205" s="1" t="s">
        <v>4622</v>
      </c>
      <c r="N205" s="1" t="s">
        <v>4623</v>
      </c>
      <c r="O205" s="1" t="s">
        <v>37</v>
      </c>
      <c r="Q205" s="1" t="s">
        <v>37</v>
      </c>
      <c r="S205" s="1" t="s">
        <v>140</v>
      </c>
      <c r="T205" s="1" t="s">
        <v>2471</v>
      </c>
      <c r="W205" s="1" t="s">
        <v>52</v>
      </c>
      <c r="X205" s="1" t="s">
        <v>4561</v>
      </c>
      <c r="Y205" s="1" t="s">
        <v>53</v>
      </c>
      <c r="Z205" s="1" t="s">
        <v>2666</v>
      </c>
      <c r="AA205" s="1" t="s">
        <v>37</v>
      </c>
      <c r="AC205" s="1">
        <v>34</v>
      </c>
      <c r="AD205" s="1" t="s">
        <v>105</v>
      </c>
      <c r="AE205" s="1" t="s">
        <v>3310</v>
      </c>
      <c r="BF205" s="2" t="s">
        <v>37</v>
      </c>
      <c r="BU205" s="1" t="s">
        <v>37</v>
      </c>
    </row>
    <row r="206" spans="1:73" ht="13.5" customHeight="1">
      <c r="A206" s="6" t="str">
        <f>HYPERLINK("http://kyu.snu.ac.kr/sdhj/index.jsp?type=hj/GK14620_00IM0001_086a.jpg","1729_달서면_086a")</f>
        <v>1729_달서면_086a</v>
      </c>
      <c r="B206" s="1">
        <v>1729</v>
      </c>
      <c r="C206" s="1" t="s">
        <v>5407</v>
      </c>
      <c r="D206" s="1" t="s">
        <v>5408</v>
      </c>
      <c r="E206" s="1">
        <v>205</v>
      </c>
      <c r="F206" s="1">
        <v>1</v>
      </c>
      <c r="G206" s="1" t="s">
        <v>5409</v>
      </c>
      <c r="H206" s="1" t="s">
        <v>5410</v>
      </c>
      <c r="I206" s="1">
        <v>7</v>
      </c>
      <c r="J206" s="1" t="s">
        <v>37</v>
      </c>
      <c r="L206" s="1">
        <v>4</v>
      </c>
      <c r="M206" s="1" t="s">
        <v>4622</v>
      </c>
      <c r="N206" s="1" t="s">
        <v>4623</v>
      </c>
      <c r="O206" s="1" t="s">
        <v>37</v>
      </c>
      <c r="Q206" s="1" t="s">
        <v>37</v>
      </c>
      <c r="S206" s="1" t="s">
        <v>66</v>
      </c>
      <c r="T206" s="1" t="s">
        <v>2467</v>
      </c>
      <c r="Y206" s="1" t="s">
        <v>53</v>
      </c>
      <c r="Z206" s="1" t="s">
        <v>2666</v>
      </c>
      <c r="AA206" s="1" t="s">
        <v>37</v>
      </c>
      <c r="AC206" s="1">
        <v>18</v>
      </c>
      <c r="AD206" s="1" t="s">
        <v>346</v>
      </c>
      <c r="AE206" s="1" t="s">
        <v>3303</v>
      </c>
      <c r="BF206" s="2" t="s">
        <v>37</v>
      </c>
      <c r="BU206" s="1" t="s">
        <v>37</v>
      </c>
    </row>
    <row r="207" spans="1:73" ht="13.5" customHeight="1">
      <c r="A207" s="6" t="str">
        <f>HYPERLINK("http://kyu.snu.ac.kr/sdhj/index.jsp?type=hj/GK14620_00IM0001_086a.jpg","1729_달서면_086a")</f>
        <v>1729_달서면_086a</v>
      </c>
      <c r="B207" s="1">
        <v>1729</v>
      </c>
      <c r="C207" s="1" t="s">
        <v>5407</v>
      </c>
      <c r="D207" s="1" t="s">
        <v>5408</v>
      </c>
      <c r="E207" s="1">
        <v>206</v>
      </c>
      <c r="F207" s="1">
        <v>1</v>
      </c>
      <c r="G207" s="1" t="s">
        <v>5409</v>
      </c>
      <c r="H207" s="1" t="s">
        <v>5410</v>
      </c>
      <c r="I207" s="1">
        <v>7</v>
      </c>
      <c r="J207" s="1" t="s">
        <v>37</v>
      </c>
      <c r="L207" s="1">
        <v>5</v>
      </c>
      <c r="M207" s="1" t="s">
        <v>4624</v>
      </c>
      <c r="N207" s="1" t="s">
        <v>4625</v>
      </c>
      <c r="O207" s="1" t="s">
        <v>37</v>
      </c>
      <c r="Q207" s="1" t="s">
        <v>37</v>
      </c>
      <c r="S207" s="1" t="s">
        <v>37</v>
      </c>
      <c r="T207" s="1" t="s">
        <v>5411</v>
      </c>
      <c r="U207" s="1" t="s">
        <v>258</v>
      </c>
      <c r="V207" s="1" t="s">
        <v>2527</v>
      </c>
      <c r="W207" s="1" t="s">
        <v>220</v>
      </c>
      <c r="X207" s="1" t="s">
        <v>2649</v>
      </c>
      <c r="Y207" s="1" t="s">
        <v>612</v>
      </c>
      <c r="Z207" s="1" t="s">
        <v>3198</v>
      </c>
      <c r="AA207" s="1" t="s">
        <v>37</v>
      </c>
      <c r="AC207" s="1">
        <v>53</v>
      </c>
      <c r="AD207" s="1" t="s">
        <v>129</v>
      </c>
      <c r="AE207" s="1" t="s">
        <v>3349</v>
      </c>
      <c r="AJ207" s="1" t="s">
        <v>17</v>
      </c>
      <c r="AK207" s="1" t="s">
        <v>3436</v>
      </c>
      <c r="AL207" s="1" t="s">
        <v>89</v>
      </c>
      <c r="AM207" s="1" t="s">
        <v>3457</v>
      </c>
      <c r="AT207" s="1" t="s">
        <v>258</v>
      </c>
      <c r="AU207" s="1" t="s">
        <v>2527</v>
      </c>
      <c r="AV207" s="1" t="s">
        <v>613</v>
      </c>
      <c r="AW207" s="1" t="s">
        <v>3194</v>
      </c>
      <c r="BF207" s="2" t="s">
        <v>37</v>
      </c>
      <c r="BG207" s="1" t="s">
        <v>73</v>
      </c>
      <c r="BH207" s="1" t="s">
        <v>3512</v>
      </c>
      <c r="BI207" s="1" t="s">
        <v>314</v>
      </c>
      <c r="BJ207" s="1" t="s">
        <v>3795</v>
      </c>
      <c r="BK207" s="1" t="s">
        <v>206</v>
      </c>
      <c r="BL207" s="1" t="s">
        <v>4116</v>
      </c>
      <c r="BM207" s="1" t="s">
        <v>316</v>
      </c>
      <c r="BN207" s="1" t="s">
        <v>4033</v>
      </c>
      <c r="BO207" s="1" t="s">
        <v>301</v>
      </c>
      <c r="BP207" s="1" t="s">
        <v>3526</v>
      </c>
      <c r="BQ207" s="1" t="s">
        <v>535</v>
      </c>
      <c r="BR207" s="1" t="s">
        <v>4441</v>
      </c>
      <c r="BS207" s="1" t="s">
        <v>536</v>
      </c>
      <c r="BT207" s="1" t="s">
        <v>3451</v>
      </c>
      <c r="BU207" s="1" t="s">
        <v>37</v>
      </c>
    </row>
    <row r="208" spans="1:73" ht="13.5" customHeight="1">
      <c r="A208" s="6" t="str">
        <f>HYPERLINK("http://kyu.snu.ac.kr/sdhj/index.jsp?type=hj/GK14620_00IM0001_086a.jpg","1729_달서면_086a")</f>
        <v>1729_달서면_086a</v>
      </c>
      <c r="B208" s="1">
        <v>1729</v>
      </c>
      <c r="C208" s="1" t="s">
        <v>5372</v>
      </c>
      <c r="D208" s="1" t="s">
        <v>5373</v>
      </c>
      <c r="E208" s="1">
        <v>207</v>
      </c>
      <c r="F208" s="1">
        <v>1</v>
      </c>
      <c r="G208" s="1" t="s">
        <v>5374</v>
      </c>
      <c r="H208" s="1" t="s">
        <v>5375</v>
      </c>
      <c r="I208" s="1">
        <v>7</v>
      </c>
      <c r="J208" s="1" t="s">
        <v>37</v>
      </c>
      <c r="L208" s="1">
        <v>5</v>
      </c>
      <c r="M208" s="1" t="s">
        <v>4624</v>
      </c>
      <c r="N208" s="1" t="s">
        <v>4625</v>
      </c>
      <c r="O208" s="1" t="s">
        <v>37</v>
      </c>
      <c r="Q208" s="1" t="s">
        <v>37</v>
      </c>
      <c r="S208" s="1" t="s">
        <v>80</v>
      </c>
      <c r="T208" s="1" t="s">
        <v>2469</v>
      </c>
      <c r="W208" s="1" t="s">
        <v>554</v>
      </c>
      <c r="X208" s="1" t="s">
        <v>2662</v>
      </c>
      <c r="Y208" s="1" t="s">
        <v>202</v>
      </c>
      <c r="Z208" s="1" t="s">
        <v>2671</v>
      </c>
      <c r="AA208" s="1" t="s">
        <v>37</v>
      </c>
      <c r="AC208" s="1">
        <v>42</v>
      </c>
      <c r="AD208" s="1" t="s">
        <v>41</v>
      </c>
      <c r="AE208" s="1" t="s">
        <v>3318</v>
      </c>
      <c r="AJ208" s="1" t="s">
        <v>203</v>
      </c>
      <c r="AK208" s="1" t="s">
        <v>3437</v>
      </c>
      <c r="AL208" s="1" t="s">
        <v>374</v>
      </c>
      <c r="AM208" s="1" t="s">
        <v>3441</v>
      </c>
      <c r="AT208" s="1" t="s">
        <v>614</v>
      </c>
      <c r="AU208" s="1" t="s">
        <v>4874</v>
      </c>
      <c r="AV208" s="1" t="s">
        <v>615</v>
      </c>
      <c r="AW208" s="1" t="s">
        <v>3769</v>
      </c>
      <c r="BF208" s="2" t="s">
        <v>37</v>
      </c>
      <c r="BG208" s="1" t="s">
        <v>227</v>
      </c>
      <c r="BH208" s="1" t="s">
        <v>4890</v>
      </c>
      <c r="BI208" s="1" t="s">
        <v>616</v>
      </c>
      <c r="BJ208" s="1" t="s">
        <v>4039</v>
      </c>
      <c r="BK208" s="1" t="s">
        <v>73</v>
      </c>
      <c r="BL208" s="1" t="s">
        <v>3512</v>
      </c>
      <c r="BM208" s="1" t="s">
        <v>617</v>
      </c>
      <c r="BN208" s="1" t="s">
        <v>4256</v>
      </c>
      <c r="BO208" s="1" t="s">
        <v>73</v>
      </c>
      <c r="BP208" s="1" t="s">
        <v>3512</v>
      </c>
      <c r="BQ208" s="1" t="s">
        <v>618</v>
      </c>
      <c r="BR208" s="1" t="s">
        <v>4963</v>
      </c>
      <c r="BS208" s="1" t="s">
        <v>619</v>
      </c>
      <c r="BT208" s="1" t="s">
        <v>4475</v>
      </c>
      <c r="BU208" s="1" t="s">
        <v>37</v>
      </c>
    </row>
    <row r="209" spans="1:73" ht="13.5" customHeight="1">
      <c r="A209" s="6" t="str">
        <f>HYPERLINK("http://kyu.snu.ac.kr/sdhj/index.jsp?type=hj/GK14620_00IM0001_086a.jpg","1729_달서면_086a")</f>
        <v>1729_달서면_086a</v>
      </c>
      <c r="B209" s="1">
        <v>1729</v>
      </c>
      <c r="C209" s="1" t="s">
        <v>5252</v>
      </c>
      <c r="D209" s="1" t="s">
        <v>5253</v>
      </c>
      <c r="E209" s="1">
        <v>208</v>
      </c>
      <c r="F209" s="1">
        <v>1</v>
      </c>
      <c r="G209" s="1" t="s">
        <v>5254</v>
      </c>
      <c r="H209" s="1" t="s">
        <v>5255</v>
      </c>
      <c r="I209" s="1">
        <v>7</v>
      </c>
      <c r="J209" s="1" t="s">
        <v>37</v>
      </c>
      <c r="L209" s="1">
        <v>5</v>
      </c>
      <c r="M209" s="1" t="s">
        <v>4624</v>
      </c>
      <c r="N209" s="1" t="s">
        <v>4625</v>
      </c>
      <c r="O209" s="1" t="s">
        <v>37</v>
      </c>
      <c r="Q209" s="1" t="s">
        <v>37</v>
      </c>
      <c r="S209" s="1" t="s">
        <v>112</v>
      </c>
      <c r="T209" s="1" t="s">
        <v>2473</v>
      </c>
      <c r="U209" s="1" t="s">
        <v>258</v>
      </c>
      <c r="V209" s="1" t="s">
        <v>2527</v>
      </c>
      <c r="Y209" s="1" t="s">
        <v>620</v>
      </c>
      <c r="Z209" s="1" t="s">
        <v>3197</v>
      </c>
      <c r="AA209" s="1" t="s">
        <v>37</v>
      </c>
      <c r="AC209" s="1">
        <v>35</v>
      </c>
      <c r="AD209" s="1" t="s">
        <v>65</v>
      </c>
      <c r="AE209" s="1" t="s">
        <v>3314</v>
      </c>
      <c r="AF209" s="2" t="s">
        <v>99</v>
      </c>
      <c r="AG209" s="2" t="s">
        <v>3364</v>
      </c>
      <c r="BF209" s="2" t="s">
        <v>37</v>
      </c>
      <c r="BU209" s="1" t="s">
        <v>37</v>
      </c>
    </row>
    <row r="210" spans="1:73" ht="13.5" customHeight="1">
      <c r="A210" s="6" t="str">
        <f>HYPERLINK("http://kyu.snu.ac.kr/sdhj/index.jsp?type=hj/GK14620_00IM0001_086a.jpg","1729_달서면_086a")</f>
        <v>1729_달서면_086a</v>
      </c>
      <c r="B210" s="1">
        <v>1729</v>
      </c>
      <c r="C210" s="1" t="s">
        <v>5256</v>
      </c>
      <c r="D210" s="1" t="s">
        <v>5257</v>
      </c>
      <c r="E210" s="1">
        <v>209</v>
      </c>
      <c r="F210" s="1">
        <v>1</v>
      </c>
      <c r="G210" s="1" t="s">
        <v>5258</v>
      </c>
      <c r="H210" s="1" t="s">
        <v>5259</v>
      </c>
      <c r="I210" s="1">
        <v>7</v>
      </c>
      <c r="J210" s="1" t="s">
        <v>37</v>
      </c>
      <c r="L210" s="1">
        <v>5</v>
      </c>
      <c r="M210" s="1" t="s">
        <v>4624</v>
      </c>
      <c r="N210" s="1" t="s">
        <v>4625</v>
      </c>
      <c r="O210" s="1" t="s">
        <v>37</v>
      </c>
      <c r="Q210" s="1" t="s">
        <v>37</v>
      </c>
      <c r="S210" s="1" t="s">
        <v>66</v>
      </c>
      <c r="T210" s="1" t="s">
        <v>2467</v>
      </c>
      <c r="AA210" s="1" t="s">
        <v>37</v>
      </c>
      <c r="AC210" s="1">
        <v>20</v>
      </c>
      <c r="AD210" s="1" t="s">
        <v>474</v>
      </c>
      <c r="AE210" s="1" t="s">
        <v>3342</v>
      </c>
      <c r="BF210" s="2" t="s">
        <v>37</v>
      </c>
      <c r="BU210" s="1" t="s">
        <v>37</v>
      </c>
    </row>
    <row r="211" spans="1:73" ht="13.5" customHeight="1">
      <c r="A211" s="6" t="str">
        <f>HYPERLINK("http://kyu.snu.ac.kr/sdhj/index.jsp?type=hj/GK14620_00IM0001_086a.jpg","1729_달서면_086a")</f>
        <v>1729_달서면_086a</v>
      </c>
      <c r="B211" s="1">
        <v>1729</v>
      </c>
      <c r="C211" s="1" t="s">
        <v>5256</v>
      </c>
      <c r="D211" s="1" t="s">
        <v>5257</v>
      </c>
      <c r="E211" s="1">
        <v>210</v>
      </c>
      <c r="F211" s="1">
        <v>1</v>
      </c>
      <c r="G211" s="1" t="s">
        <v>5258</v>
      </c>
      <c r="H211" s="1" t="s">
        <v>5259</v>
      </c>
      <c r="I211" s="1">
        <v>7</v>
      </c>
      <c r="J211" s="1" t="s">
        <v>37</v>
      </c>
      <c r="L211" s="1">
        <v>5</v>
      </c>
      <c r="M211" s="1" t="s">
        <v>4624</v>
      </c>
      <c r="N211" s="1" t="s">
        <v>4625</v>
      </c>
      <c r="O211" s="1" t="s">
        <v>37</v>
      </c>
      <c r="Q211" s="1" t="s">
        <v>37</v>
      </c>
      <c r="S211" s="1" t="s">
        <v>66</v>
      </c>
      <c r="T211" s="1" t="s">
        <v>2467</v>
      </c>
      <c r="AA211" s="1" t="s">
        <v>37</v>
      </c>
      <c r="AC211" s="1">
        <v>10</v>
      </c>
      <c r="AD211" s="1" t="s">
        <v>273</v>
      </c>
      <c r="AE211" s="1" t="s">
        <v>3302</v>
      </c>
      <c r="BF211" s="2" t="s">
        <v>37</v>
      </c>
      <c r="BU211" s="1" t="s">
        <v>37</v>
      </c>
    </row>
    <row r="212" spans="1:73" ht="13.5" customHeight="1">
      <c r="A212" s="6" t="str">
        <f>HYPERLINK("http://kyu.snu.ac.kr/sdhj/index.jsp?type=hj/GK14620_00IM0001_086a.jpg","1729_달서면_086a")</f>
        <v>1729_달서면_086a</v>
      </c>
      <c r="B212" s="1">
        <v>1729</v>
      </c>
      <c r="C212" s="1" t="s">
        <v>5256</v>
      </c>
      <c r="D212" s="1" t="s">
        <v>5257</v>
      </c>
      <c r="E212" s="1">
        <v>211</v>
      </c>
      <c r="F212" s="1">
        <v>1</v>
      </c>
      <c r="G212" s="1" t="s">
        <v>5258</v>
      </c>
      <c r="H212" s="1" t="s">
        <v>5259</v>
      </c>
      <c r="I212" s="1">
        <v>7</v>
      </c>
      <c r="J212" s="1" t="s">
        <v>37</v>
      </c>
      <c r="L212" s="1">
        <v>5</v>
      </c>
      <c r="M212" s="1" t="s">
        <v>4624</v>
      </c>
      <c r="N212" s="1" t="s">
        <v>4625</v>
      </c>
      <c r="O212" s="1" t="s">
        <v>37</v>
      </c>
      <c r="Q212" s="1" t="s">
        <v>37</v>
      </c>
      <c r="S212" s="1" t="s">
        <v>112</v>
      </c>
      <c r="T212" s="1" t="s">
        <v>2473</v>
      </c>
      <c r="Y212" s="1" t="s">
        <v>621</v>
      </c>
      <c r="Z212" s="1" t="s">
        <v>3196</v>
      </c>
      <c r="AA212" s="1" t="s">
        <v>37</v>
      </c>
      <c r="AC212" s="1" t="s">
        <v>37</v>
      </c>
      <c r="AD212" s="1" t="s">
        <v>37</v>
      </c>
      <c r="AF212" s="2" t="s">
        <v>622</v>
      </c>
      <c r="AG212" s="2" t="s">
        <v>3392</v>
      </c>
      <c r="BF212" s="2" t="s">
        <v>37</v>
      </c>
      <c r="BU212" s="1" t="s">
        <v>37</v>
      </c>
    </row>
    <row r="213" spans="1:73" ht="13.5" customHeight="1">
      <c r="A213" s="6" t="str">
        <f>HYPERLINK("http://kyu.snu.ac.kr/sdhj/index.jsp?type=hj/GK14620_00IM0001_086a.jpg","1729_달서면_086a")</f>
        <v>1729_달서면_086a</v>
      </c>
      <c r="B213" s="1">
        <v>1729</v>
      </c>
      <c r="C213" s="1" t="s">
        <v>5331</v>
      </c>
      <c r="D213" s="1" t="s">
        <v>5332</v>
      </c>
      <c r="E213" s="1">
        <v>212</v>
      </c>
      <c r="F213" s="1">
        <v>1</v>
      </c>
      <c r="G213" s="1" t="s">
        <v>5333</v>
      </c>
      <c r="H213" s="1" t="s">
        <v>5334</v>
      </c>
      <c r="I213" s="1">
        <v>7</v>
      </c>
      <c r="J213" s="1" t="s">
        <v>37</v>
      </c>
      <c r="L213" s="1">
        <v>5</v>
      </c>
      <c r="M213" s="1" t="s">
        <v>4624</v>
      </c>
      <c r="N213" s="1" t="s">
        <v>4625</v>
      </c>
      <c r="O213" s="1" t="s">
        <v>37</v>
      </c>
      <c r="Q213" s="1" t="s">
        <v>37</v>
      </c>
      <c r="S213" s="1" t="s">
        <v>37</v>
      </c>
      <c r="T213" s="1" t="s">
        <v>5412</v>
      </c>
      <c r="U213" s="1" t="s">
        <v>115</v>
      </c>
      <c r="V213" s="1" t="s">
        <v>2526</v>
      </c>
      <c r="Y213" s="1" t="s">
        <v>418</v>
      </c>
      <c r="Z213" s="1" t="s">
        <v>5413</v>
      </c>
      <c r="AA213" s="1" t="s">
        <v>37</v>
      </c>
      <c r="AC213" s="1">
        <v>48</v>
      </c>
      <c r="AD213" s="1" t="s">
        <v>82</v>
      </c>
      <c r="AE213" s="1" t="s">
        <v>3346</v>
      </c>
      <c r="AF213" s="2" t="s">
        <v>405</v>
      </c>
      <c r="AG213" s="2" t="s">
        <v>3361</v>
      </c>
      <c r="AH213" s="2" t="s">
        <v>83</v>
      </c>
      <c r="AI213" s="2" t="s">
        <v>3428</v>
      </c>
      <c r="AV213" s="1" t="s">
        <v>623</v>
      </c>
      <c r="AW213" s="1" t="s">
        <v>3768</v>
      </c>
      <c r="BF213" s="2" t="s">
        <v>37</v>
      </c>
      <c r="BU213" s="1" t="s">
        <v>37</v>
      </c>
    </row>
    <row r="214" spans="1:73" ht="13.5" customHeight="1">
      <c r="A214" s="6" t="str">
        <f>HYPERLINK("http://kyu.snu.ac.kr/sdhj/index.jsp?type=hj/GK14620_00IM0001_086a.jpg","1729_달서면_086a")</f>
        <v>1729_달서면_086a</v>
      </c>
      <c r="B214" s="1">
        <v>1729</v>
      </c>
      <c r="C214" s="1" t="s">
        <v>5256</v>
      </c>
      <c r="D214" s="1" t="s">
        <v>5257</v>
      </c>
      <c r="E214" s="1">
        <v>213</v>
      </c>
      <c r="F214" s="1">
        <v>1</v>
      </c>
      <c r="G214" s="1" t="s">
        <v>5258</v>
      </c>
      <c r="H214" s="1" t="s">
        <v>5259</v>
      </c>
      <c r="I214" s="1">
        <v>7</v>
      </c>
      <c r="J214" s="1" t="s">
        <v>37</v>
      </c>
      <c r="L214" s="1">
        <v>5</v>
      </c>
      <c r="M214" s="1" t="s">
        <v>4624</v>
      </c>
      <c r="N214" s="1" t="s">
        <v>4625</v>
      </c>
      <c r="O214" s="1" t="s">
        <v>37</v>
      </c>
      <c r="Q214" s="1" t="s">
        <v>37</v>
      </c>
      <c r="S214" s="1" t="s">
        <v>37</v>
      </c>
      <c r="T214" s="1" t="s">
        <v>5412</v>
      </c>
      <c r="U214" s="1" t="s">
        <v>115</v>
      </c>
      <c r="V214" s="1" t="s">
        <v>2526</v>
      </c>
      <c r="Y214" s="1" t="s">
        <v>624</v>
      </c>
      <c r="Z214" s="1" t="s">
        <v>3079</v>
      </c>
      <c r="AA214" s="1" t="s">
        <v>37</v>
      </c>
      <c r="AC214" s="1">
        <v>16</v>
      </c>
      <c r="AD214" s="1" t="s">
        <v>166</v>
      </c>
      <c r="AE214" s="1" t="s">
        <v>3323</v>
      </c>
      <c r="AV214" s="1" t="s">
        <v>625</v>
      </c>
      <c r="AW214" s="1" t="s">
        <v>3764</v>
      </c>
      <c r="BB214" s="1" t="s">
        <v>115</v>
      </c>
      <c r="BC214" s="1" t="s">
        <v>2526</v>
      </c>
      <c r="BD214" s="1" t="s">
        <v>626</v>
      </c>
      <c r="BE214" s="1" t="s">
        <v>5414</v>
      </c>
      <c r="BF214" s="2" t="s">
        <v>5014</v>
      </c>
      <c r="BU214" s="1" t="s">
        <v>37</v>
      </c>
    </row>
    <row r="215" spans="1:73" ht="13.5" customHeight="1">
      <c r="A215" s="6" t="str">
        <f>HYPERLINK("http://kyu.snu.ac.kr/sdhj/index.jsp?type=hj/GK14620_00IM0001_086a.jpg","1729_달서면_086a")</f>
        <v>1729_달서면_086a</v>
      </c>
      <c r="B215" s="1">
        <v>1729</v>
      </c>
      <c r="C215" s="1" t="s">
        <v>5126</v>
      </c>
      <c r="D215" s="1" t="s">
        <v>5127</v>
      </c>
      <c r="E215" s="1">
        <v>214</v>
      </c>
      <c r="F215" s="1">
        <v>1</v>
      </c>
      <c r="G215" s="1" t="s">
        <v>5128</v>
      </c>
      <c r="H215" s="1" t="s">
        <v>5129</v>
      </c>
      <c r="I215" s="1">
        <v>8</v>
      </c>
      <c r="J215" s="1" t="s">
        <v>627</v>
      </c>
      <c r="K215" s="1" t="s">
        <v>2447</v>
      </c>
      <c r="L215" s="1">
        <v>1</v>
      </c>
      <c r="M215" s="1" t="s">
        <v>4626</v>
      </c>
      <c r="N215" s="1" t="s">
        <v>4627</v>
      </c>
      <c r="O215" s="1" t="s">
        <v>37</v>
      </c>
      <c r="Q215" s="1" t="s">
        <v>37</v>
      </c>
      <c r="S215" s="1" t="s">
        <v>37</v>
      </c>
      <c r="T215" s="1" t="s">
        <v>5143</v>
      </c>
      <c r="U215" s="1" t="s">
        <v>258</v>
      </c>
      <c r="V215" s="1" t="s">
        <v>2527</v>
      </c>
      <c r="W215" s="1" t="s">
        <v>220</v>
      </c>
      <c r="X215" s="1" t="s">
        <v>2649</v>
      </c>
      <c r="Y215" s="1" t="s">
        <v>628</v>
      </c>
      <c r="Z215" s="1" t="s">
        <v>3195</v>
      </c>
      <c r="AA215" s="1" t="s">
        <v>37</v>
      </c>
      <c r="AC215" s="1">
        <v>43</v>
      </c>
      <c r="AD215" s="1" t="s">
        <v>41</v>
      </c>
      <c r="AE215" s="1" t="s">
        <v>3318</v>
      </c>
      <c r="AJ215" s="1" t="s">
        <v>17</v>
      </c>
      <c r="AK215" s="1" t="s">
        <v>3436</v>
      </c>
      <c r="AL215" s="1" t="s">
        <v>89</v>
      </c>
      <c r="AM215" s="1" t="s">
        <v>3457</v>
      </c>
      <c r="AT215" s="1" t="s">
        <v>258</v>
      </c>
      <c r="AU215" s="1" t="s">
        <v>2527</v>
      </c>
      <c r="AV215" s="1" t="s">
        <v>613</v>
      </c>
      <c r="AW215" s="1" t="s">
        <v>3194</v>
      </c>
      <c r="BF215" s="2" t="s">
        <v>37</v>
      </c>
      <c r="BG215" s="1" t="s">
        <v>73</v>
      </c>
      <c r="BH215" s="1" t="s">
        <v>3512</v>
      </c>
      <c r="BI215" s="1" t="s">
        <v>314</v>
      </c>
      <c r="BJ215" s="1" t="s">
        <v>3795</v>
      </c>
      <c r="BK215" s="1" t="s">
        <v>206</v>
      </c>
      <c r="BL215" s="1" t="s">
        <v>4116</v>
      </c>
      <c r="BM215" s="1" t="s">
        <v>316</v>
      </c>
      <c r="BN215" s="1" t="s">
        <v>4033</v>
      </c>
      <c r="BO215" s="1" t="s">
        <v>301</v>
      </c>
      <c r="BP215" s="1" t="s">
        <v>3526</v>
      </c>
      <c r="BQ215" s="1" t="s">
        <v>535</v>
      </c>
      <c r="BR215" s="1" t="s">
        <v>4441</v>
      </c>
      <c r="BS215" s="1" t="s">
        <v>536</v>
      </c>
      <c r="BT215" s="1" t="s">
        <v>3451</v>
      </c>
      <c r="BU215" s="1" t="s">
        <v>37</v>
      </c>
    </row>
    <row r="216" spans="1:73" ht="13.5" customHeight="1">
      <c r="A216" s="6" t="str">
        <f>HYPERLINK("http://kyu.snu.ac.kr/sdhj/index.jsp?type=hj/GK14620_00IM0001_086a.jpg","1729_달서면_086a")</f>
        <v>1729_달서면_086a</v>
      </c>
      <c r="B216" s="1">
        <v>1729</v>
      </c>
      <c r="C216" s="1" t="s">
        <v>5372</v>
      </c>
      <c r="D216" s="1" t="s">
        <v>5373</v>
      </c>
      <c r="E216" s="1">
        <v>215</v>
      </c>
      <c r="F216" s="1">
        <v>1</v>
      </c>
      <c r="G216" s="1" t="s">
        <v>5374</v>
      </c>
      <c r="H216" s="1" t="s">
        <v>5375</v>
      </c>
      <c r="I216" s="1">
        <v>8</v>
      </c>
      <c r="J216" s="1" t="s">
        <v>37</v>
      </c>
      <c r="L216" s="1">
        <v>1</v>
      </c>
      <c r="M216" s="1" t="s">
        <v>4626</v>
      </c>
      <c r="N216" s="1" t="s">
        <v>4627</v>
      </c>
      <c r="O216" s="1" t="s">
        <v>37</v>
      </c>
      <c r="Q216" s="1" t="s">
        <v>37</v>
      </c>
      <c r="S216" s="1" t="s">
        <v>80</v>
      </c>
      <c r="T216" s="1" t="s">
        <v>2469</v>
      </c>
      <c r="W216" s="1" t="s">
        <v>629</v>
      </c>
      <c r="X216" s="1" t="s">
        <v>2639</v>
      </c>
      <c r="Y216" s="1" t="s">
        <v>202</v>
      </c>
      <c r="Z216" s="1" t="s">
        <v>2671</v>
      </c>
      <c r="AA216" s="1" t="s">
        <v>37</v>
      </c>
      <c r="AC216" s="1">
        <v>42</v>
      </c>
      <c r="AD216" s="1" t="s">
        <v>41</v>
      </c>
      <c r="AE216" s="1" t="s">
        <v>3318</v>
      </c>
      <c r="AJ216" s="1" t="s">
        <v>203</v>
      </c>
      <c r="AK216" s="1" t="s">
        <v>3437</v>
      </c>
      <c r="AL216" s="1" t="s">
        <v>250</v>
      </c>
      <c r="AM216" s="1" t="s">
        <v>3452</v>
      </c>
      <c r="AT216" s="1" t="s">
        <v>73</v>
      </c>
      <c r="AU216" s="1" t="s">
        <v>3512</v>
      </c>
      <c r="AV216" s="1" t="s">
        <v>630</v>
      </c>
      <c r="AW216" s="1" t="s">
        <v>3767</v>
      </c>
      <c r="BF216" s="2" t="s">
        <v>37</v>
      </c>
      <c r="BG216" s="1" t="s">
        <v>73</v>
      </c>
      <c r="BH216" s="1" t="s">
        <v>3512</v>
      </c>
      <c r="BI216" s="1" t="s">
        <v>5415</v>
      </c>
      <c r="BJ216" s="1" t="s">
        <v>4056</v>
      </c>
      <c r="BK216" s="1" t="s">
        <v>5416</v>
      </c>
      <c r="BL216" s="1" t="s">
        <v>5417</v>
      </c>
      <c r="BM216" s="1" t="s">
        <v>5418</v>
      </c>
      <c r="BN216" s="1" t="s">
        <v>5419</v>
      </c>
      <c r="BO216" s="1" t="s">
        <v>73</v>
      </c>
      <c r="BP216" s="1" t="s">
        <v>3512</v>
      </c>
      <c r="BQ216" s="1" t="s">
        <v>631</v>
      </c>
      <c r="BR216" s="1" t="s">
        <v>2788</v>
      </c>
      <c r="BS216" s="1" t="s">
        <v>89</v>
      </c>
      <c r="BT216" s="1" t="s">
        <v>3457</v>
      </c>
      <c r="BU216" s="1" t="s">
        <v>37</v>
      </c>
    </row>
    <row r="217" spans="1:73" ht="13.5" customHeight="1">
      <c r="A217" s="6" t="str">
        <f>HYPERLINK("http://kyu.snu.ac.kr/sdhj/index.jsp?type=hj/GK14620_00IM0001_086a.jpg","1729_달서면_086a")</f>
        <v>1729_달서면_086a</v>
      </c>
      <c r="B217" s="1">
        <v>1729</v>
      </c>
      <c r="C217" s="1" t="s">
        <v>5152</v>
      </c>
      <c r="D217" s="1" t="s">
        <v>5153</v>
      </c>
      <c r="E217" s="1">
        <v>216</v>
      </c>
      <c r="F217" s="1">
        <v>1</v>
      </c>
      <c r="G217" s="1" t="s">
        <v>5154</v>
      </c>
      <c r="H217" s="1" t="s">
        <v>5155</v>
      </c>
      <c r="I217" s="1">
        <v>8</v>
      </c>
      <c r="J217" s="1" t="s">
        <v>37</v>
      </c>
      <c r="L217" s="1">
        <v>1</v>
      </c>
      <c r="M217" s="1" t="s">
        <v>4626</v>
      </c>
      <c r="N217" s="1" t="s">
        <v>4627</v>
      </c>
      <c r="O217" s="1" t="s">
        <v>37</v>
      </c>
      <c r="Q217" s="1" t="s">
        <v>37</v>
      </c>
      <c r="S217" s="1" t="s">
        <v>454</v>
      </c>
      <c r="T217" s="1" t="s">
        <v>5420</v>
      </c>
      <c r="U217" s="1" t="s">
        <v>258</v>
      </c>
      <c r="V217" s="1" t="s">
        <v>2527</v>
      </c>
      <c r="Y217" s="1" t="s">
        <v>613</v>
      </c>
      <c r="Z217" s="1" t="s">
        <v>3194</v>
      </c>
      <c r="AA217" s="1" t="s">
        <v>37</v>
      </c>
      <c r="AC217" s="1">
        <v>82</v>
      </c>
      <c r="AD217" s="1" t="s">
        <v>93</v>
      </c>
      <c r="AE217" s="1" t="s">
        <v>3347</v>
      </c>
      <c r="BF217" s="2" t="s">
        <v>37</v>
      </c>
      <c r="BU217" s="1" t="s">
        <v>37</v>
      </c>
    </row>
    <row r="218" spans="1:73" ht="13.5" customHeight="1">
      <c r="A218" s="6" t="str">
        <f>HYPERLINK("http://kyu.snu.ac.kr/sdhj/index.jsp?type=hj/GK14620_00IM0001_086a.jpg","1729_달서면_086a")</f>
        <v>1729_달서면_086a</v>
      </c>
      <c r="B218" s="1">
        <v>1729</v>
      </c>
      <c r="C218" s="1" t="s">
        <v>5152</v>
      </c>
      <c r="D218" s="1" t="s">
        <v>5153</v>
      </c>
      <c r="E218" s="1">
        <v>217</v>
      </c>
      <c r="F218" s="1">
        <v>1</v>
      </c>
      <c r="G218" s="1" t="s">
        <v>5154</v>
      </c>
      <c r="H218" s="1" t="s">
        <v>5155</v>
      </c>
      <c r="I218" s="1">
        <v>8</v>
      </c>
      <c r="J218" s="1" t="s">
        <v>37</v>
      </c>
      <c r="L218" s="1">
        <v>1</v>
      </c>
      <c r="M218" s="1" t="s">
        <v>4626</v>
      </c>
      <c r="N218" s="1" t="s">
        <v>4627</v>
      </c>
      <c r="O218" s="1" t="s">
        <v>37</v>
      </c>
      <c r="Q218" s="1" t="s">
        <v>37</v>
      </c>
      <c r="S218" s="1" t="s">
        <v>112</v>
      </c>
      <c r="T218" s="1" t="s">
        <v>2473</v>
      </c>
      <c r="U218" s="1" t="s">
        <v>258</v>
      </c>
      <c r="V218" s="1" t="s">
        <v>2527</v>
      </c>
      <c r="Y218" s="1" t="s">
        <v>632</v>
      </c>
      <c r="Z218" s="1" t="s">
        <v>5421</v>
      </c>
      <c r="AA218" s="1" t="s">
        <v>37</v>
      </c>
      <c r="AC218" s="1">
        <v>17</v>
      </c>
      <c r="AD218" s="1" t="s">
        <v>235</v>
      </c>
      <c r="AE218" s="1" t="s">
        <v>3336</v>
      </c>
      <c r="AF218" s="2" t="s">
        <v>99</v>
      </c>
      <c r="AG218" s="2" t="s">
        <v>3364</v>
      </c>
      <c r="BF218" s="2" t="s">
        <v>37</v>
      </c>
      <c r="BU218" s="1" t="s">
        <v>37</v>
      </c>
    </row>
    <row r="219" spans="1:73" ht="13.5" customHeight="1">
      <c r="A219" s="6" t="str">
        <f>HYPERLINK("http://kyu.snu.ac.kr/sdhj/index.jsp?type=hj/GK14620_00IM0001_086a.jpg","1729_달서면_086a")</f>
        <v>1729_달서면_086a</v>
      </c>
      <c r="B219" s="1">
        <v>1729</v>
      </c>
      <c r="C219" s="1" t="s">
        <v>5152</v>
      </c>
      <c r="D219" s="1" t="s">
        <v>5153</v>
      </c>
      <c r="E219" s="1">
        <v>218</v>
      </c>
      <c r="F219" s="1">
        <v>1</v>
      </c>
      <c r="G219" s="1" t="s">
        <v>5154</v>
      </c>
      <c r="H219" s="1" t="s">
        <v>5155</v>
      </c>
      <c r="I219" s="1">
        <v>8</v>
      </c>
      <c r="J219" s="1" t="s">
        <v>37</v>
      </c>
      <c r="L219" s="1">
        <v>1</v>
      </c>
      <c r="M219" s="1" t="s">
        <v>4626</v>
      </c>
      <c r="N219" s="1" t="s">
        <v>4627</v>
      </c>
      <c r="O219" s="1" t="s">
        <v>37</v>
      </c>
      <c r="Q219" s="1" t="s">
        <v>37</v>
      </c>
      <c r="S219" s="1" t="s">
        <v>66</v>
      </c>
      <c r="T219" s="1" t="s">
        <v>2467</v>
      </c>
      <c r="AA219" s="1" t="s">
        <v>37</v>
      </c>
      <c r="AC219" s="1">
        <v>6</v>
      </c>
      <c r="AD219" s="1" t="s">
        <v>381</v>
      </c>
      <c r="AE219" s="1" t="s">
        <v>3299</v>
      </c>
      <c r="BF219" s="2" t="s">
        <v>37</v>
      </c>
      <c r="BU219" s="1" t="s">
        <v>37</v>
      </c>
    </row>
    <row r="220" spans="1:73" ht="13.5" customHeight="1">
      <c r="A220" s="6" t="str">
        <f>HYPERLINK("http://kyu.snu.ac.kr/sdhj/index.jsp?type=hj/GK14620_00IM0001_086a.jpg","1729_달서면_086a")</f>
        <v>1729_달서면_086a</v>
      </c>
      <c r="B220" s="1">
        <v>1729</v>
      </c>
      <c r="C220" s="1" t="s">
        <v>5152</v>
      </c>
      <c r="D220" s="1" t="s">
        <v>5153</v>
      </c>
      <c r="E220" s="1">
        <v>219</v>
      </c>
      <c r="F220" s="1">
        <v>1</v>
      </c>
      <c r="G220" s="1" t="s">
        <v>5154</v>
      </c>
      <c r="H220" s="1" t="s">
        <v>5155</v>
      </c>
      <c r="I220" s="1">
        <v>8</v>
      </c>
      <c r="J220" s="1" t="s">
        <v>37</v>
      </c>
      <c r="L220" s="1">
        <v>1</v>
      </c>
      <c r="M220" s="1" t="s">
        <v>4626</v>
      </c>
      <c r="N220" s="1" t="s">
        <v>4627</v>
      </c>
      <c r="O220" s="1" t="s">
        <v>37</v>
      </c>
      <c r="Q220" s="1" t="s">
        <v>37</v>
      </c>
      <c r="S220" s="1" t="s">
        <v>37</v>
      </c>
      <c r="T220" s="1" t="s">
        <v>5156</v>
      </c>
      <c r="U220" s="1" t="s">
        <v>118</v>
      </c>
      <c r="V220" s="1" t="s">
        <v>2525</v>
      </c>
      <c r="Y220" s="1" t="s">
        <v>633</v>
      </c>
      <c r="Z220" s="1" t="s">
        <v>3193</v>
      </c>
      <c r="AA220" s="1" t="s">
        <v>37</v>
      </c>
      <c r="AC220" s="1">
        <v>65</v>
      </c>
      <c r="AD220" s="1" t="s">
        <v>244</v>
      </c>
      <c r="AE220" s="1" t="s">
        <v>3316</v>
      </c>
      <c r="AG220" s="2" t="s">
        <v>5422</v>
      </c>
      <c r="AI220" s="2" t="s">
        <v>5423</v>
      </c>
      <c r="AV220" s="1" t="s">
        <v>634</v>
      </c>
      <c r="AW220" s="1" t="s">
        <v>3766</v>
      </c>
      <c r="BF220" s="2" t="s">
        <v>37</v>
      </c>
      <c r="BU220" s="1" t="s">
        <v>37</v>
      </c>
    </row>
    <row r="221" spans="1:73" ht="13.5" customHeight="1">
      <c r="A221" s="6" t="str">
        <f>HYPERLINK("http://kyu.snu.ac.kr/sdhj/index.jsp?type=hj/GK14620_00IM0001_086a.jpg","1729_달서면_086a")</f>
        <v>1729_달서면_086a</v>
      </c>
      <c r="B221" s="1">
        <v>1729</v>
      </c>
      <c r="C221" s="1" t="s">
        <v>5152</v>
      </c>
      <c r="D221" s="1" t="s">
        <v>5153</v>
      </c>
      <c r="E221" s="1">
        <v>220</v>
      </c>
      <c r="F221" s="1">
        <v>1</v>
      </c>
      <c r="G221" s="1" t="s">
        <v>5154</v>
      </c>
      <c r="H221" s="1" t="s">
        <v>5155</v>
      </c>
      <c r="I221" s="1">
        <v>8</v>
      </c>
      <c r="J221" s="1" t="s">
        <v>37</v>
      </c>
      <c r="L221" s="1">
        <v>1</v>
      </c>
      <c r="M221" s="1" t="s">
        <v>4626</v>
      </c>
      <c r="N221" s="1" t="s">
        <v>4627</v>
      </c>
      <c r="O221" s="1" t="s">
        <v>37</v>
      </c>
      <c r="Q221" s="1" t="s">
        <v>37</v>
      </c>
      <c r="S221" s="1" t="s">
        <v>37</v>
      </c>
      <c r="T221" s="1" t="s">
        <v>5156</v>
      </c>
      <c r="U221" s="1" t="s">
        <v>115</v>
      </c>
      <c r="V221" s="1" t="s">
        <v>2526</v>
      </c>
      <c r="Y221" s="1" t="s">
        <v>635</v>
      </c>
      <c r="Z221" s="1" t="s">
        <v>3192</v>
      </c>
      <c r="AA221" s="1" t="s">
        <v>37</v>
      </c>
      <c r="AC221" s="1">
        <v>48</v>
      </c>
      <c r="AD221" s="1" t="s">
        <v>82</v>
      </c>
      <c r="AE221" s="1" t="s">
        <v>3346</v>
      </c>
      <c r="AF221" s="2" t="s">
        <v>5027</v>
      </c>
      <c r="AG221" s="2" t="s">
        <v>5042</v>
      </c>
      <c r="AH221" s="2" t="s">
        <v>50</v>
      </c>
      <c r="AI221" s="2" t="s">
        <v>4864</v>
      </c>
      <c r="AV221" s="1" t="s">
        <v>636</v>
      </c>
      <c r="AW221" s="1" t="s">
        <v>3765</v>
      </c>
      <c r="BB221" s="1" t="s">
        <v>115</v>
      </c>
      <c r="BC221" s="1" t="s">
        <v>2526</v>
      </c>
      <c r="BD221" s="1" t="s">
        <v>4491</v>
      </c>
      <c r="BE221" s="1" t="s">
        <v>3870</v>
      </c>
      <c r="BF221" s="2" t="s">
        <v>5013</v>
      </c>
      <c r="BU221" s="1" t="s">
        <v>37</v>
      </c>
    </row>
    <row r="222" spans="1:73" ht="13.5" customHeight="1">
      <c r="A222" s="6" t="str">
        <f>HYPERLINK("http://kyu.snu.ac.kr/sdhj/index.jsp?type=hj/GK14620_00IM0001_086a.jpg","1729_달서면_086a")</f>
        <v>1729_달서면_086a</v>
      </c>
      <c r="B222" s="1">
        <v>1729</v>
      </c>
      <c r="C222" s="1" t="s">
        <v>5126</v>
      </c>
      <c r="D222" s="1" t="s">
        <v>5127</v>
      </c>
      <c r="E222" s="1">
        <v>221</v>
      </c>
      <c r="F222" s="1">
        <v>1</v>
      </c>
      <c r="G222" s="1" t="s">
        <v>5128</v>
      </c>
      <c r="H222" s="1" t="s">
        <v>5129</v>
      </c>
      <c r="I222" s="1">
        <v>8</v>
      </c>
      <c r="J222" s="1" t="s">
        <v>37</v>
      </c>
      <c r="L222" s="1">
        <v>1</v>
      </c>
      <c r="M222" s="1" t="s">
        <v>4626</v>
      </c>
      <c r="N222" s="1" t="s">
        <v>4627</v>
      </c>
      <c r="O222" s="1" t="s">
        <v>37</v>
      </c>
      <c r="Q222" s="1" t="s">
        <v>37</v>
      </c>
      <c r="S222" s="1" t="s">
        <v>37</v>
      </c>
      <c r="T222" s="1" t="s">
        <v>5156</v>
      </c>
      <c r="U222" s="1" t="s">
        <v>115</v>
      </c>
      <c r="V222" s="1" t="s">
        <v>2526</v>
      </c>
      <c r="Y222" s="1" t="s">
        <v>637</v>
      </c>
      <c r="Z222" s="1" t="s">
        <v>3191</v>
      </c>
      <c r="AA222" s="1" t="s">
        <v>37</v>
      </c>
      <c r="AC222" s="1">
        <v>24</v>
      </c>
      <c r="AD222" s="1" t="s">
        <v>114</v>
      </c>
      <c r="AE222" s="1" t="s">
        <v>3351</v>
      </c>
      <c r="AF222" s="2" t="s">
        <v>405</v>
      </c>
      <c r="AG222" s="2" t="s">
        <v>3361</v>
      </c>
      <c r="AH222" s="2" t="s">
        <v>638</v>
      </c>
      <c r="AI222" s="2" t="s">
        <v>3427</v>
      </c>
      <c r="AV222" s="1" t="s">
        <v>639</v>
      </c>
      <c r="AW222" s="1" t="s">
        <v>3764</v>
      </c>
      <c r="BB222" s="1" t="s">
        <v>115</v>
      </c>
      <c r="BC222" s="1" t="s">
        <v>2526</v>
      </c>
      <c r="BD222" s="1" t="s">
        <v>640</v>
      </c>
      <c r="BE222" s="1" t="s">
        <v>3869</v>
      </c>
      <c r="BF222" s="2" t="s">
        <v>5013</v>
      </c>
      <c r="BU222" s="1" t="s">
        <v>37</v>
      </c>
    </row>
    <row r="223" spans="1:73" ht="13.5" customHeight="1">
      <c r="A223" s="6" t="str">
        <f>HYPERLINK("http://kyu.snu.ac.kr/sdhj/index.jsp?type=hj/GK14620_00IM0001_086a.jpg","1729_달서면_086a")</f>
        <v>1729_달서면_086a</v>
      </c>
      <c r="B223" s="1">
        <v>1729</v>
      </c>
      <c r="C223" s="1" t="s">
        <v>5126</v>
      </c>
      <c r="D223" s="1" t="s">
        <v>5127</v>
      </c>
      <c r="E223" s="1">
        <v>222</v>
      </c>
      <c r="F223" s="1">
        <v>1</v>
      </c>
      <c r="G223" s="1" t="s">
        <v>5128</v>
      </c>
      <c r="H223" s="1" t="s">
        <v>5129</v>
      </c>
      <c r="I223" s="1">
        <v>8</v>
      </c>
      <c r="J223" s="1" t="s">
        <v>37</v>
      </c>
      <c r="L223" s="1">
        <v>1</v>
      </c>
      <c r="M223" s="1" t="s">
        <v>4626</v>
      </c>
      <c r="N223" s="1" t="s">
        <v>4627</v>
      </c>
      <c r="O223" s="1" t="s">
        <v>37</v>
      </c>
      <c r="Q223" s="1" t="s">
        <v>37</v>
      </c>
      <c r="S223" s="1" t="s">
        <v>37</v>
      </c>
      <c r="T223" s="1" t="s">
        <v>5156</v>
      </c>
      <c r="U223" s="1" t="s">
        <v>115</v>
      </c>
      <c r="V223" s="1" t="s">
        <v>2526</v>
      </c>
      <c r="Y223" s="1" t="s">
        <v>641</v>
      </c>
      <c r="Z223" s="1" t="s">
        <v>3190</v>
      </c>
      <c r="AA223" s="1" t="s">
        <v>37</v>
      </c>
      <c r="AC223" s="1">
        <v>48</v>
      </c>
      <c r="AD223" s="1" t="s">
        <v>82</v>
      </c>
      <c r="AE223" s="1" t="s">
        <v>3346</v>
      </c>
      <c r="BB223" s="1" t="s">
        <v>326</v>
      </c>
      <c r="BC223" s="1" t="s">
        <v>3822</v>
      </c>
      <c r="BD223" s="1" t="s">
        <v>642</v>
      </c>
      <c r="BE223" s="1" t="s">
        <v>3868</v>
      </c>
      <c r="BF223" s="2" t="s">
        <v>37</v>
      </c>
      <c r="BU223" s="1" t="s">
        <v>37</v>
      </c>
    </row>
    <row r="224" spans="1:73" ht="13.5" customHeight="1">
      <c r="A224" s="6" t="str">
        <f>HYPERLINK("http://kyu.snu.ac.kr/sdhj/index.jsp?type=hj/GK14620_00IM0001_086a.jpg","1729_달서면_086a")</f>
        <v>1729_달서면_086a</v>
      </c>
      <c r="B224" s="1">
        <v>1729</v>
      </c>
      <c r="C224" s="1" t="s">
        <v>5152</v>
      </c>
      <c r="D224" s="1" t="s">
        <v>5153</v>
      </c>
      <c r="E224" s="1">
        <v>223</v>
      </c>
      <c r="F224" s="1">
        <v>1</v>
      </c>
      <c r="G224" s="1" t="s">
        <v>5154</v>
      </c>
      <c r="H224" s="1" t="s">
        <v>5155</v>
      </c>
      <c r="I224" s="1">
        <v>8</v>
      </c>
      <c r="J224" s="1" t="s">
        <v>37</v>
      </c>
      <c r="L224" s="1">
        <v>1</v>
      </c>
      <c r="M224" s="1" t="s">
        <v>4626</v>
      </c>
      <c r="N224" s="1" t="s">
        <v>4627</v>
      </c>
      <c r="O224" s="1" t="s">
        <v>37</v>
      </c>
      <c r="Q224" s="1" t="s">
        <v>37</v>
      </c>
      <c r="S224" s="1" t="s">
        <v>37</v>
      </c>
      <c r="T224" s="1" t="s">
        <v>5156</v>
      </c>
      <c r="U224" s="1" t="s">
        <v>118</v>
      </c>
      <c r="V224" s="1" t="s">
        <v>2525</v>
      </c>
      <c r="Y224" s="1" t="s">
        <v>643</v>
      </c>
      <c r="Z224" s="1" t="s">
        <v>2896</v>
      </c>
      <c r="AA224" s="1" t="s">
        <v>37</v>
      </c>
      <c r="AC224" s="1" t="s">
        <v>37</v>
      </c>
      <c r="AD224" s="1" t="s">
        <v>37</v>
      </c>
      <c r="AF224" s="2" t="s">
        <v>217</v>
      </c>
      <c r="AG224" s="2" t="s">
        <v>2659</v>
      </c>
      <c r="BB224" s="1" t="s">
        <v>115</v>
      </c>
      <c r="BC224" s="1" t="s">
        <v>2526</v>
      </c>
      <c r="BD224" s="1" t="s">
        <v>641</v>
      </c>
      <c r="BE224" s="1" t="s">
        <v>3190</v>
      </c>
      <c r="BF224" s="2" t="s">
        <v>5013</v>
      </c>
      <c r="BU224" s="1" t="s">
        <v>37</v>
      </c>
    </row>
    <row r="225" spans="1:73" ht="13.5" customHeight="1">
      <c r="A225" s="6" t="str">
        <f>HYPERLINK("http://kyu.snu.ac.kr/sdhj/index.jsp?type=hj/GK14620_00IM0001_086a.jpg","1729_달서면_086a")</f>
        <v>1729_달서면_086a</v>
      </c>
      <c r="B225" s="1">
        <v>1729</v>
      </c>
      <c r="C225" s="1" t="s">
        <v>5126</v>
      </c>
      <c r="D225" s="1" t="s">
        <v>5127</v>
      </c>
      <c r="E225" s="1">
        <v>224</v>
      </c>
      <c r="F225" s="1">
        <v>1</v>
      </c>
      <c r="G225" s="1" t="s">
        <v>5128</v>
      </c>
      <c r="H225" s="1" t="s">
        <v>5129</v>
      </c>
      <c r="I225" s="1">
        <v>8</v>
      </c>
      <c r="J225" s="1" t="s">
        <v>37</v>
      </c>
      <c r="L225" s="1">
        <v>2</v>
      </c>
      <c r="M225" s="1" t="s">
        <v>4628</v>
      </c>
      <c r="N225" s="1" t="s">
        <v>4629</v>
      </c>
      <c r="O225" s="1" t="s">
        <v>37</v>
      </c>
      <c r="Q225" s="1" t="s">
        <v>37</v>
      </c>
      <c r="S225" s="1" t="s">
        <v>37</v>
      </c>
      <c r="T225" s="1" t="s">
        <v>5424</v>
      </c>
      <c r="U225" s="1" t="s">
        <v>644</v>
      </c>
      <c r="V225" s="1" t="s">
        <v>2618</v>
      </c>
      <c r="W225" s="1" t="s">
        <v>220</v>
      </c>
      <c r="X225" s="1" t="s">
        <v>2649</v>
      </c>
      <c r="Y225" s="1" t="s">
        <v>645</v>
      </c>
      <c r="Z225" s="1" t="s">
        <v>3189</v>
      </c>
      <c r="AA225" s="1" t="s">
        <v>37</v>
      </c>
      <c r="AC225" s="1">
        <v>36</v>
      </c>
      <c r="AD225" s="1" t="s">
        <v>101</v>
      </c>
      <c r="AE225" s="1" t="s">
        <v>3327</v>
      </c>
      <c r="AJ225" s="1" t="s">
        <v>17</v>
      </c>
      <c r="AK225" s="1" t="s">
        <v>3436</v>
      </c>
      <c r="AL225" s="1" t="s">
        <v>89</v>
      </c>
      <c r="AM225" s="1" t="s">
        <v>3457</v>
      </c>
      <c r="AT225" s="1" t="s">
        <v>149</v>
      </c>
      <c r="AU225" s="1" t="s">
        <v>2514</v>
      </c>
      <c r="AV225" s="1" t="s">
        <v>604</v>
      </c>
      <c r="AW225" s="1" t="s">
        <v>3201</v>
      </c>
      <c r="BF225" s="2" t="s">
        <v>37</v>
      </c>
      <c r="BG225" s="1" t="s">
        <v>47</v>
      </c>
      <c r="BH225" s="1" t="s">
        <v>3513</v>
      </c>
      <c r="BI225" s="1" t="s">
        <v>393</v>
      </c>
      <c r="BJ225" s="1" t="s">
        <v>3762</v>
      </c>
      <c r="BK225" s="1" t="s">
        <v>223</v>
      </c>
      <c r="BL225" s="1" t="s">
        <v>3879</v>
      </c>
      <c r="BM225" s="1" t="s">
        <v>224</v>
      </c>
      <c r="BN225" s="1" t="s">
        <v>3936</v>
      </c>
      <c r="BO225" s="1" t="s">
        <v>73</v>
      </c>
      <c r="BP225" s="1" t="s">
        <v>3512</v>
      </c>
      <c r="BQ225" s="1" t="s">
        <v>646</v>
      </c>
      <c r="BR225" s="1" t="s">
        <v>4440</v>
      </c>
      <c r="BS225" s="1" t="s">
        <v>181</v>
      </c>
      <c r="BT225" s="1" t="s">
        <v>3417</v>
      </c>
      <c r="BU225" s="1" t="s">
        <v>37</v>
      </c>
    </row>
    <row r="226" spans="1:73" ht="13.5" customHeight="1">
      <c r="A226" s="6" t="str">
        <f>HYPERLINK("http://kyu.snu.ac.kr/sdhj/index.jsp?type=hj/GK14620_00IM0001_086a.jpg","1729_달서면_086a")</f>
        <v>1729_달서면_086a</v>
      </c>
      <c r="B226" s="1">
        <v>1729</v>
      </c>
      <c r="C226" s="1" t="s">
        <v>5425</v>
      </c>
      <c r="D226" s="1" t="s">
        <v>5426</v>
      </c>
      <c r="E226" s="1">
        <v>225</v>
      </c>
      <c r="F226" s="1">
        <v>1</v>
      </c>
      <c r="G226" s="1" t="s">
        <v>5427</v>
      </c>
      <c r="H226" s="1" t="s">
        <v>5428</v>
      </c>
      <c r="I226" s="1">
        <v>8</v>
      </c>
      <c r="J226" s="1" t="s">
        <v>37</v>
      </c>
      <c r="L226" s="1">
        <v>2</v>
      </c>
      <c r="M226" s="1" t="s">
        <v>4628</v>
      </c>
      <c r="N226" s="1" t="s">
        <v>4629</v>
      </c>
      <c r="O226" s="1" t="s">
        <v>37</v>
      </c>
      <c r="Q226" s="1" t="s">
        <v>37</v>
      </c>
      <c r="S226" s="1" t="s">
        <v>80</v>
      </c>
      <c r="T226" s="1" t="s">
        <v>2469</v>
      </c>
      <c r="W226" s="1" t="s">
        <v>81</v>
      </c>
      <c r="X226" s="1" t="s">
        <v>2632</v>
      </c>
      <c r="Y226" s="1" t="s">
        <v>10</v>
      </c>
      <c r="Z226" s="1" t="s">
        <v>2665</v>
      </c>
      <c r="AA226" s="1" t="s">
        <v>37</v>
      </c>
      <c r="AC226" s="1">
        <v>36</v>
      </c>
      <c r="AD226" s="1" t="s">
        <v>101</v>
      </c>
      <c r="AE226" s="1" t="s">
        <v>3327</v>
      </c>
      <c r="AJ226" s="1" t="s">
        <v>17</v>
      </c>
      <c r="AK226" s="1" t="s">
        <v>3436</v>
      </c>
      <c r="AL226" s="1" t="s">
        <v>83</v>
      </c>
      <c r="AM226" s="1" t="s">
        <v>3428</v>
      </c>
      <c r="AT226" s="1" t="s">
        <v>149</v>
      </c>
      <c r="AU226" s="1" t="s">
        <v>2514</v>
      </c>
      <c r="AV226" s="1" t="s">
        <v>647</v>
      </c>
      <c r="AW226" s="1" t="s">
        <v>3763</v>
      </c>
      <c r="BF226" s="2" t="s">
        <v>37</v>
      </c>
      <c r="BG226" s="1" t="s">
        <v>47</v>
      </c>
      <c r="BH226" s="1" t="s">
        <v>3513</v>
      </c>
      <c r="BI226" s="1" t="s">
        <v>648</v>
      </c>
      <c r="BJ226" s="1" t="s">
        <v>4055</v>
      </c>
      <c r="BK226" s="1" t="s">
        <v>109</v>
      </c>
      <c r="BL226" s="1" t="s">
        <v>3517</v>
      </c>
      <c r="BM226" s="1" t="s">
        <v>649</v>
      </c>
      <c r="BN226" s="1" t="s">
        <v>4255</v>
      </c>
      <c r="BO226" s="1" t="s">
        <v>154</v>
      </c>
      <c r="BP226" s="1" t="s">
        <v>4551</v>
      </c>
      <c r="BQ226" s="1" t="s">
        <v>650</v>
      </c>
      <c r="BR226" s="1" t="s">
        <v>5429</v>
      </c>
      <c r="BS226" s="1" t="s">
        <v>50</v>
      </c>
      <c r="BT226" s="1" t="s">
        <v>4864</v>
      </c>
      <c r="BU226" s="1" t="s">
        <v>37</v>
      </c>
    </row>
    <row r="227" spans="1:73" ht="13.5" customHeight="1">
      <c r="A227" s="6" t="str">
        <f>HYPERLINK("http://kyu.snu.ac.kr/sdhj/index.jsp?type=hj/GK14620_00IM0001_086a.jpg","1729_달서면_086a")</f>
        <v>1729_달서면_086a</v>
      </c>
      <c r="B227" s="1">
        <v>1729</v>
      </c>
      <c r="C227" s="1" t="s">
        <v>5430</v>
      </c>
      <c r="D227" s="1" t="s">
        <v>5431</v>
      </c>
      <c r="E227" s="1">
        <v>226</v>
      </c>
      <c r="F227" s="1">
        <v>1</v>
      </c>
      <c r="G227" s="1" t="s">
        <v>5432</v>
      </c>
      <c r="H227" s="1" t="s">
        <v>5433</v>
      </c>
      <c r="I227" s="1">
        <v>8</v>
      </c>
      <c r="J227" s="1" t="s">
        <v>37</v>
      </c>
      <c r="L227" s="1">
        <v>2</v>
      </c>
      <c r="M227" s="1" t="s">
        <v>4628</v>
      </c>
      <c r="N227" s="1" t="s">
        <v>4629</v>
      </c>
      <c r="O227" s="1" t="s">
        <v>37</v>
      </c>
      <c r="Q227" s="1" t="s">
        <v>37</v>
      </c>
      <c r="S227" s="1" t="s">
        <v>66</v>
      </c>
      <c r="T227" s="1" t="s">
        <v>2467</v>
      </c>
      <c r="AA227" s="1" t="s">
        <v>37</v>
      </c>
      <c r="AC227" s="1">
        <v>6</v>
      </c>
      <c r="AD227" s="1" t="s">
        <v>381</v>
      </c>
      <c r="AE227" s="1" t="s">
        <v>3299</v>
      </c>
      <c r="BF227" s="2" t="s">
        <v>37</v>
      </c>
      <c r="BU227" s="1" t="s">
        <v>37</v>
      </c>
    </row>
    <row r="228" spans="1:73" ht="13.5" customHeight="1">
      <c r="A228" s="6" t="str">
        <f>HYPERLINK("http://kyu.snu.ac.kr/sdhj/index.jsp?type=hj/GK14620_00IM0001_086a.jpg","1729_달서면_086a")</f>
        <v>1729_달서면_086a</v>
      </c>
      <c r="B228" s="1">
        <v>1729</v>
      </c>
      <c r="C228" s="1" t="s">
        <v>5297</v>
      </c>
      <c r="D228" s="1" t="s">
        <v>5298</v>
      </c>
      <c r="E228" s="1">
        <v>227</v>
      </c>
      <c r="F228" s="1">
        <v>1</v>
      </c>
      <c r="G228" s="1" t="s">
        <v>5299</v>
      </c>
      <c r="H228" s="1" t="s">
        <v>5300</v>
      </c>
      <c r="I228" s="1">
        <v>8</v>
      </c>
      <c r="J228" s="1" t="s">
        <v>37</v>
      </c>
      <c r="L228" s="1">
        <v>2</v>
      </c>
      <c r="M228" s="1" t="s">
        <v>4628</v>
      </c>
      <c r="N228" s="1" t="s">
        <v>4629</v>
      </c>
      <c r="O228" s="1" t="s">
        <v>37</v>
      </c>
      <c r="Q228" s="1" t="s">
        <v>37</v>
      </c>
      <c r="S228" s="1" t="s">
        <v>66</v>
      </c>
      <c r="T228" s="1" t="s">
        <v>2467</v>
      </c>
      <c r="AA228" s="1" t="s">
        <v>37</v>
      </c>
      <c r="AC228" s="1">
        <v>4</v>
      </c>
      <c r="AD228" s="1" t="s">
        <v>54</v>
      </c>
      <c r="AE228" s="1" t="s">
        <v>3309</v>
      </c>
      <c r="AF228" s="2" t="s">
        <v>99</v>
      </c>
      <c r="AG228" s="2" t="s">
        <v>3364</v>
      </c>
      <c r="BF228" s="2" t="s">
        <v>37</v>
      </c>
      <c r="BU228" s="1" t="s">
        <v>37</v>
      </c>
    </row>
    <row r="229" spans="1:73" ht="13.5" customHeight="1">
      <c r="A229" s="6" t="str">
        <f>HYPERLINK("http://kyu.snu.ac.kr/sdhj/index.jsp?type=hj/GK14620_00IM0001_086a.jpg","1729_달서면_086a")</f>
        <v>1729_달서면_086a</v>
      </c>
      <c r="B229" s="1">
        <v>1729</v>
      </c>
      <c r="C229" s="1" t="s">
        <v>5297</v>
      </c>
      <c r="D229" s="1" t="s">
        <v>5298</v>
      </c>
      <c r="E229" s="1">
        <v>228</v>
      </c>
      <c r="F229" s="1">
        <v>1</v>
      </c>
      <c r="G229" s="1" t="s">
        <v>5299</v>
      </c>
      <c r="H229" s="1" t="s">
        <v>5300</v>
      </c>
      <c r="I229" s="1">
        <v>8</v>
      </c>
      <c r="J229" s="1" t="s">
        <v>37</v>
      </c>
      <c r="L229" s="1">
        <v>3</v>
      </c>
      <c r="M229" s="1" t="s">
        <v>4630</v>
      </c>
      <c r="N229" s="1" t="s">
        <v>4631</v>
      </c>
      <c r="O229" s="1" t="s">
        <v>37</v>
      </c>
      <c r="Q229" s="1" t="s">
        <v>37</v>
      </c>
      <c r="S229" s="1" t="s">
        <v>37</v>
      </c>
      <c r="T229" s="1" t="s">
        <v>5213</v>
      </c>
      <c r="U229" s="1" t="s">
        <v>149</v>
      </c>
      <c r="V229" s="1" t="s">
        <v>2514</v>
      </c>
      <c r="W229" s="1" t="s">
        <v>220</v>
      </c>
      <c r="X229" s="1" t="s">
        <v>2649</v>
      </c>
      <c r="Y229" s="1" t="s">
        <v>651</v>
      </c>
      <c r="Z229" s="1" t="s">
        <v>3188</v>
      </c>
      <c r="AA229" s="1" t="s">
        <v>37</v>
      </c>
      <c r="AC229" s="1">
        <v>53</v>
      </c>
      <c r="AD229" s="1" t="s">
        <v>129</v>
      </c>
      <c r="AE229" s="1" t="s">
        <v>3349</v>
      </c>
      <c r="AJ229" s="1" t="s">
        <v>17</v>
      </c>
      <c r="AK229" s="1" t="s">
        <v>3436</v>
      </c>
      <c r="AL229" s="1" t="s">
        <v>89</v>
      </c>
      <c r="AM229" s="1" t="s">
        <v>3457</v>
      </c>
      <c r="AT229" s="1" t="s">
        <v>47</v>
      </c>
      <c r="AU229" s="1" t="s">
        <v>3513</v>
      </c>
      <c r="AV229" s="1" t="s">
        <v>393</v>
      </c>
      <c r="AW229" s="1" t="s">
        <v>3762</v>
      </c>
      <c r="BF229" s="2" t="s">
        <v>37</v>
      </c>
      <c r="BG229" s="1" t="s">
        <v>223</v>
      </c>
      <c r="BH229" s="1" t="s">
        <v>3879</v>
      </c>
      <c r="BI229" s="1" t="s">
        <v>224</v>
      </c>
      <c r="BJ229" s="1" t="s">
        <v>3936</v>
      </c>
      <c r="BK229" s="1" t="s">
        <v>225</v>
      </c>
      <c r="BL229" s="1" t="s">
        <v>3892</v>
      </c>
      <c r="BM229" s="1" t="s">
        <v>226</v>
      </c>
      <c r="BN229" s="1" t="s">
        <v>4151</v>
      </c>
      <c r="BO229" s="1" t="s">
        <v>233</v>
      </c>
      <c r="BP229" s="1" t="s">
        <v>3518</v>
      </c>
      <c r="BQ229" s="1" t="s">
        <v>394</v>
      </c>
      <c r="BR229" s="1" t="s">
        <v>4333</v>
      </c>
      <c r="BS229" s="1" t="s">
        <v>133</v>
      </c>
      <c r="BT229" s="1" t="s">
        <v>3454</v>
      </c>
      <c r="BU229" s="1" t="s">
        <v>37</v>
      </c>
    </row>
    <row r="230" spans="1:73" ht="13.5" customHeight="1">
      <c r="A230" s="6" t="str">
        <f>HYPERLINK("http://kyu.snu.ac.kr/sdhj/index.jsp?type=hj/GK14620_00IM0001_086a.jpg","1729_달서면_086a")</f>
        <v>1729_달서면_086a</v>
      </c>
      <c r="B230" s="1">
        <v>1729</v>
      </c>
      <c r="C230" s="1" t="s">
        <v>5114</v>
      </c>
      <c r="D230" s="1" t="s">
        <v>5115</v>
      </c>
      <c r="E230" s="1">
        <v>229</v>
      </c>
      <c r="F230" s="1">
        <v>1</v>
      </c>
      <c r="G230" s="1" t="s">
        <v>5116</v>
      </c>
      <c r="H230" s="1" t="s">
        <v>5117</v>
      </c>
      <c r="I230" s="1">
        <v>8</v>
      </c>
      <c r="J230" s="1" t="s">
        <v>37</v>
      </c>
      <c r="L230" s="1">
        <v>3</v>
      </c>
      <c r="M230" s="1" t="s">
        <v>4630</v>
      </c>
      <c r="N230" s="1" t="s">
        <v>4631</v>
      </c>
      <c r="O230" s="1" t="s">
        <v>37</v>
      </c>
      <c r="Q230" s="1" t="s">
        <v>37</v>
      </c>
      <c r="S230" s="1" t="s">
        <v>80</v>
      </c>
      <c r="T230" s="1" t="s">
        <v>2469</v>
      </c>
      <c r="W230" s="1" t="s">
        <v>201</v>
      </c>
      <c r="X230" s="1" t="s">
        <v>2653</v>
      </c>
      <c r="Y230" s="1" t="s">
        <v>202</v>
      </c>
      <c r="Z230" s="1" t="s">
        <v>2671</v>
      </c>
      <c r="AA230" s="1" t="s">
        <v>37</v>
      </c>
      <c r="AC230" s="1">
        <v>49</v>
      </c>
      <c r="AD230" s="1" t="s">
        <v>652</v>
      </c>
      <c r="AE230" s="1" t="s">
        <v>3313</v>
      </c>
      <c r="AJ230" s="1" t="s">
        <v>203</v>
      </c>
      <c r="AK230" s="1" t="s">
        <v>3437</v>
      </c>
      <c r="AL230" s="1" t="s">
        <v>181</v>
      </c>
      <c r="AM230" s="1" t="s">
        <v>3417</v>
      </c>
      <c r="AT230" s="1" t="s">
        <v>73</v>
      </c>
      <c r="AU230" s="1" t="s">
        <v>3512</v>
      </c>
      <c r="AV230" s="1" t="s">
        <v>653</v>
      </c>
      <c r="AW230" s="1" t="s">
        <v>3761</v>
      </c>
      <c r="BF230" s="2" t="s">
        <v>37</v>
      </c>
      <c r="BG230" s="1" t="s">
        <v>654</v>
      </c>
      <c r="BH230" s="1" t="s">
        <v>3896</v>
      </c>
      <c r="BI230" s="1" t="s">
        <v>655</v>
      </c>
      <c r="BJ230" s="1" t="s">
        <v>4054</v>
      </c>
      <c r="BK230" s="1" t="s">
        <v>73</v>
      </c>
      <c r="BL230" s="1" t="s">
        <v>3512</v>
      </c>
      <c r="BM230" s="1" t="s">
        <v>656</v>
      </c>
      <c r="BN230" s="1" t="s">
        <v>3687</v>
      </c>
      <c r="BO230" s="1" t="s">
        <v>77</v>
      </c>
      <c r="BP230" s="1" t="s">
        <v>4872</v>
      </c>
      <c r="BQ230" s="1" t="s">
        <v>657</v>
      </c>
      <c r="BR230" s="1" t="s">
        <v>4913</v>
      </c>
      <c r="BS230" s="1" t="s">
        <v>658</v>
      </c>
      <c r="BT230" s="1" t="s">
        <v>3468</v>
      </c>
      <c r="BU230" s="1" t="s">
        <v>37</v>
      </c>
    </row>
    <row r="231" spans="1:73" ht="13.5" customHeight="1">
      <c r="A231" s="6" t="str">
        <f>HYPERLINK("http://kyu.snu.ac.kr/sdhj/index.jsp?type=hj/GK14620_00IM0001_086b.jpg","1729_달서면_086b")</f>
        <v>1729_달서면_086b</v>
      </c>
      <c r="B231" s="1">
        <v>1729</v>
      </c>
      <c r="C231" s="1" t="s">
        <v>5114</v>
      </c>
      <c r="D231" s="1" t="s">
        <v>5115</v>
      </c>
      <c r="E231" s="1">
        <v>230</v>
      </c>
      <c r="F231" s="1">
        <v>1</v>
      </c>
      <c r="G231" s="1" t="s">
        <v>5116</v>
      </c>
      <c r="H231" s="1" t="s">
        <v>5117</v>
      </c>
      <c r="I231" s="1">
        <v>8</v>
      </c>
      <c r="J231" s="1" t="s">
        <v>37</v>
      </c>
      <c r="L231" s="1">
        <v>3</v>
      </c>
      <c r="M231" s="1" t="s">
        <v>4630</v>
      </c>
      <c r="N231" s="1" t="s">
        <v>4631</v>
      </c>
      <c r="O231" s="1" t="s">
        <v>37</v>
      </c>
      <c r="Q231" s="1" t="s">
        <v>37</v>
      </c>
      <c r="S231" s="1" t="s">
        <v>90</v>
      </c>
      <c r="T231" s="1" t="s">
        <v>2472</v>
      </c>
      <c r="U231" s="1" t="s">
        <v>659</v>
      </c>
      <c r="V231" s="1" t="s">
        <v>2617</v>
      </c>
      <c r="Y231" s="1" t="s">
        <v>289</v>
      </c>
      <c r="Z231" s="1" t="s">
        <v>2864</v>
      </c>
      <c r="AA231" s="1" t="s">
        <v>37</v>
      </c>
      <c r="AC231" s="1">
        <v>20</v>
      </c>
      <c r="AD231" s="1" t="s">
        <v>474</v>
      </c>
      <c r="AE231" s="1" t="s">
        <v>3342</v>
      </c>
      <c r="AF231" s="2" t="s">
        <v>99</v>
      </c>
      <c r="AG231" s="2" t="s">
        <v>3364</v>
      </c>
      <c r="BF231" s="2" t="s">
        <v>37</v>
      </c>
      <c r="BU231" s="1" t="s">
        <v>37</v>
      </c>
    </row>
    <row r="232" spans="1:73" ht="13.5" customHeight="1">
      <c r="A232" s="6" t="str">
        <f>HYPERLINK("http://kyu.snu.ac.kr/sdhj/index.jsp?type=hj/GK14620_00IM0001_086b.jpg","1729_달서면_086b")</f>
        <v>1729_달서면_086b</v>
      </c>
      <c r="B232" s="1">
        <v>1729</v>
      </c>
      <c r="C232" s="1" t="s">
        <v>5434</v>
      </c>
      <c r="D232" s="1" t="s">
        <v>5435</v>
      </c>
      <c r="E232" s="1">
        <v>231</v>
      </c>
      <c r="F232" s="1">
        <v>1</v>
      </c>
      <c r="G232" s="1" t="s">
        <v>5436</v>
      </c>
      <c r="H232" s="1" t="s">
        <v>5437</v>
      </c>
      <c r="I232" s="1">
        <v>8</v>
      </c>
      <c r="J232" s="1" t="s">
        <v>37</v>
      </c>
      <c r="L232" s="1">
        <v>3</v>
      </c>
      <c r="M232" s="1" t="s">
        <v>4630</v>
      </c>
      <c r="N232" s="1" t="s">
        <v>4631</v>
      </c>
      <c r="O232" s="1" t="s">
        <v>37</v>
      </c>
      <c r="Q232" s="1" t="s">
        <v>37</v>
      </c>
      <c r="S232" s="1" t="s">
        <v>66</v>
      </c>
      <c r="T232" s="1" t="s">
        <v>2467</v>
      </c>
      <c r="AA232" s="1" t="s">
        <v>37</v>
      </c>
      <c r="AC232" s="1" t="s">
        <v>37</v>
      </c>
      <c r="AD232" s="1" t="s">
        <v>37</v>
      </c>
      <c r="AF232" s="2" t="s">
        <v>143</v>
      </c>
      <c r="AG232" s="2" t="s">
        <v>3366</v>
      </c>
      <c r="BF232" s="2" t="s">
        <v>37</v>
      </c>
      <c r="BU232" s="1" t="s">
        <v>37</v>
      </c>
    </row>
    <row r="233" spans="1:73" ht="13.5" customHeight="1">
      <c r="A233" s="6" t="str">
        <f>HYPERLINK("http://kyu.snu.ac.kr/sdhj/index.jsp?type=hj/GK14620_00IM0001_086b.jpg","1729_달서면_086b")</f>
        <v>1729_달서면_086b</v>
      </c>
      <c r="B233" s="1">
        <v>1729</v>
      </c>
      <c r="C233" s="1" t="s">
        <v>5342</v>
      </c>
      <c r="D233" s="1" t="s">
        <v>5343</v>
      </c>
      <c r="E233" s="1">
        <v>232</v>
      </c>
      <c r="F233" s="1">
        <v>1</v>
      </c>
      <c r="G233" s="1" t="s">
        <v>5344</v>
      </c>
      <c r="H233" s="1" t="s">
        <v>5345</v>
      </c>
      <c r="I233" s="1">
        <v>8</v>
      </c>
      <c r="J233" s="1" t="s">
        <v>37</v>
      </c>
      <c r="L233" s="1">
        <v>3</v>
      </c>
      <c r="M233" s="1" t="s">
        <v>4630</v>
      </c>
      <c r="N233" s="1" t="s">
        <v>4631</v>
      </c>
      <c r="O233" s="1" t="s">
        <v>37</v>
      </c>
      <c r="Q233" s="1" t="s">
        <v>37</v>
      </c>
      <c r="S233" s="1" t="s">
        <v>66</v>
      </c>
      <c r="T233" s="1" t="s">
        <v>2467</v>
      </c>
      <c r="AA233" s="1" t="s">
        <v>37</v>
      </c>
      <c r="AC233" s="1">
        <v>13</v>
      </c>
      <c r="AD233" s="1" t="s">
        <v>126</v>
      </c>
      <c r="AE233" s="1" t="s">
        <v>3352</v>
      </c>
      <c r="BF233" s="2" t="s">
        <v>37</v>
      </c>
      <c r="BU233" s="1" t="s">
        <v>37</v>
      </c>
    </row>
    <row r="234" spans="1:73" ht="13.5" customHeight="1">
      <c r="A234" s="6" t="str">
        <f>HYPERLINK("http://kyu.snu.ac.kr/sdhj/index.jsp?type=hj/GK14620_00IM0001_086b.jpg","1729_달서면_086b")</f>
        <v>1729_달서면_086b</v>
      </c>
      <c r="B234" s="1">
        <v>1729</v>
      </c>
      <c r="C234" s="1" t="s">
        <v>5342</v>
      </c>
      <c r="D234" s="1" t="s">
        <v>5343</v>
      </c>
      <c r="E234" s="1">
        <v>233</v>
      </c>
      <c r="F234" s="1">
        <v>1</v>
      </c>
      <c r="G234" s="1" t="s">
        <v>5344</v>
      </c>
      <c r="H234" s="1" t="s">
        <v>5345</v>
      </c>
      <c r="I234" s="1">
        <v>8</v>
      </c>
      <c r="J234" s="1" t="s">
        <v>37</v>
      </c>
      <c r="L234" s="1">
        <v>3</v>
      </c>
      <c r="M234" s="1" t="s">
        <v>4630</v>
      </c>
      <c r="N234" s="1" t="s">
        <v>4631</v>
      </c>
      <c r="O234" s="1" t="s">
        <v>37</v>
      </c>
      <c r="Q234" s="1" t="s">
        <v>37</v>
      </c>
      <c r="S234" s="1" t="s">
        <v>37</v>
      </c>
      <c r="T234" s="1" t="s">
        <v>5224</v>
      </c>
      <c r="U234" s="1" t="s">
        <v>444</v>
      </c>
      <c r="V234" s="1" t="s">
        <v>2540</v>
      </c>
      <c r="Y234" s="1" t="s">
        <v>660</v>
      </c>
      <c r="Z234" s="1" t="s">
        <v>3187</v>
      </c>
      <c r="AA234" s="1" t="s">
        <v>37</v>
      </c>
      <c r="AC234" s="1">
        <v>39</v>
      </c>
      <c r="AD234" s="1" t="s">
        <v>214</v>
      </c>
      <c r="AE234" s="1" t="s">
        <v>3350</v>
      </c>
      <c r="AV234" s="1" t="s">
        <v>661</v>
      </c>
      <c r="AW234" s="1" t="s">
        <v>3760</v>
      </c>
      <c r="BB234" s="1" t="s">
        <v>117</v>
      </c>
      <c r="BC234" s="1" t="s">
        <v>2520</v>
      </c>
      <c r="BD234" s="1" t="s">
        <v>662</v>
      </c>
      <c r="BE234" s="1" t="s">
        <v>2984</v>
      </c>
      <c r="BF234" s="2" t="s">
        <v>37</v>
      </c>
      <c r="BU234" s="1" t="s">
        <v>37</v>
      </c>
    </row>
    <row r="235" spans="1:73" ht="13.5" customHeight="1">
      <c r="A235" s="6" t="str">
        <f>HYPERLINK("http://kyu.snu.ac.kr/sdhj/index.jsp?type=hj/GK14620_00IM0001_086b.jpg","1729_달서면_086b")</f>
        <v>1729_달서면_086b</v>
      </c>
      <c r="B235" s="1">
        <v>1729</v>
      </c>
      <c r="C235" s="1" t="s">
        <v>5162</v>
      </c>
      <c r="D235" s="1" t="s">
        <v>5163</v>
      </c>
      <c r="E235" s="1">
        <v>234</v>
      </c>
      <c r="F235" s="1">
        <v>1</v>
      </c>
      <c r="G235" s="1" t="s">
        <v>5164</v>
      </c>
      <c r="H235" s="1" t="s">
        <v>5165</v>
      </c>
      <c r="I235" s="1">
        <v>8</v>
      </c>
      <c r="J235" s="1" t="s">
        <v>37</v>
      </c>
      <c r="L235" s="1">
        <v>3</v>
      </c>
      <c r="M235" s="1" t="s">
        <v>4630</v>
      </c>
      <c r="N235" s="1" t="s">
        <v>4631</v>
      </c>
      <c r="O235" s="1" t="s">
        <v>37</v>
      </c>
      <c r="Q235" s="1" t="s">
        <v>37</v>
      </c>
      <c r="S235" s="1" t="s">
        <v>663</v>
      </c>
      <c r="T235" s="1" t="s">
        <v>2506</v>
      </c>
      <c r="U235" s="1" t="s">
        <v>117</v>
      </c>
      <c r="V235" s="1" t="s">
        <v>2520</v>
      </c>
      <c r="Y235" s="1" t="s">
        <v>664</v>
      </c>
      <c r="Z235" s="1" t="s">
        <v>2983</v>
      </c>
      <c r="AA235" s="1" t="s">
        <v>37</v>
      </c>
      <c r="AC235" s="1">
        <v>36</v>
      </c>
      <c r="AD235" s="1" t="s">
        <v>101</v>
      </c>
      <c r="AE235" s="1" t="s">
        <v>3327</v>
      </c>
      <c r="AF235" s="2" t="s">
        <v>665</v>
      </c>
      <c r="AG235" s="2" t="s">
        <v>3369</v>
      </c>
      <c r="BF235" s="2" t="s">
        <v>37</v>
      </c>
      <c r="BU235" s="1" t="s">
        <v>37</v>
      </c>
    </row>
    <row r="236" spans="1:73" ht="13.5" customHeight="1">
      <c r="A236" s="6" t="str">
        <f>HYPERLINK("http://kyu.snu.ac.kr/sdhj/index.jsp?type=hj/GK14620_00IM0001_086b.jpg","1729_달서면_086b")</f>
        <v>1729_달서면_086b</v>
      </c>
      <c r="B236" s="1">
        <v>1729</v>
      </c>
      <c r="C236" s="1" t="s">
        <v>5342</v>
      </c>
      <c r="D236" s="1" t="s">
        <v>5343</v>
      </c>
      <c r="E236" s="1">
        <v>235</v>
      </c>
      <c r="F236" s="1">
        <v>1</v>
      </c>
      <c r="G236" s="1" t="s">
        <v>5344</v>
      </c>
      <c r="H236" s="1" t="s">
        <v>5345</v>
      </c>
      <c r="I236" s="1">
        <v>8</v>
      </c>
      <c r="J236" s="1" t="s">
        <v>37</v>
      </c>
      <c r="L236" s="1">
        <v>3</v>
      </c>
      <c r="M236" s="1" t="s">
        <v>4630</v>
      </c>
      <c r="N236" s="1" t="s">
        <v>4631</v>
      </c>
      <c r="O236" s="1" t="s">
        <v>37</v>
      </c>
      <c r="Q236" s="1" t="s">
        <v>37</v>
      </c>
      <c r="S236" s="1" t="s">
        <v>37</v>
      </c>
      <c r="T236" s="1" t="s">
        <v>5224</v>
      </c>
      <c r="U236" s="1" t="s">
        <v>666</v>
      </c>
      <c r="V236" s="1" t="s">
        <v>2538</v>
      </c>
      <c r="Y236" s="1" t="s">
        <v>72</v>
      </c>
      <c r="Z236" s="1" t="s">
        <v>3186</v>
      </c>
      <c r="AA236" s="1" t="s">
        <v>37</v>
      </c>
      <c r="AC236" s="1">
        <v>36</v>
      </c>
      <c r="AD236" s="1" t="s">
        <v>101</v>
      </c>
      <c r="AE236" s="1" t="s">
        <v>3327</v>
      </c>
      <c r="AF236" s="2" t="s">
        <v>99</v>
      </c>
      <c r="AG236" s="2" t="s">
        <v>3364</v>
      </c>
      <c r="AV236" s="1" t="s">
        <v>667</v>
      </c>
      <c r="AW236" s="1" t="s">
        <v>4877</v>
      </c>
      <c r="BB236" s="1" t="s">
        <v>117</v>
      </c>
      <c r="BC236" s="1" t="s">
        <v>2520</v>
      </c>
      <c r="BD236" s="1" t="s">
        <v>668</v>
      </c>
      <c r="BE236" s="1" t="s">
        <v>3867</v>
      </c>
      <c r="BF236" s="2" t="s">
        <v>37</v>
      </c>
      <c r="BU236" s="1" t="s">
        <v>37</v>
      </c>
    </row>
    <row r="237" spans="1:73" ht="13.5" customHeight="1">
      <c r="A237" s="6" t="str">
        <f>HYPERLINK("http://kyu.snu.ac.kr/sdhj/index.jsp?type=hj/GK14620_00IM0001_086b.jpg","1729_달서면_086b")</f>
        <v>1729_달서면_086b</v>
      </c>
      <c r="B237" s="1">
        <v>1729</v>
      </c>
      <c r="C237" s="1" t="s">
        <v>5215</v>
      </c>
      <c r="D237" s="1" t="s">
        <v>5216</v>
      </c>
      <c r="E237" s="1">
        <v>236</v>
      </c>
      <c r="F237" s="1">
        <v>1</v>
      </c>
      <c r="G237" s="1" t="s">
        <v>5217</v>
      </c>
      <c r="H237" s="1" t="s">
        <v>5218</v>
      </c>
      <c r="I237" s="1">
        <v>8</v>
      </c>
      <c r="J237" s="1" t="s">
        <v>37</v>
      </c>
      <c r="L237" s="1">
        <v>3</v>
      </c>
      <c r="M237" s="1" t="s">
        <v>4630</v>
      </c>
      <c r="N237" s="1" t="s">
        <v>4631</v>
      </c>
      <c r="O237" s="1" t="s">
        <v>37</v>
      </c>
      <c r="Q237" s="1" t="s">
        <v>37</v>
      </c>
      <c r="S237" s="1" t="s">
        <v>37</v>
      </c>
      <c r="T237" s="1" t="s">
        <v>5224</v>
      </c>
      <c r="U237" s="1" t="s">
        <v>115</v>
      </c>
      <c r="V237" s="1" t="s">
        <v>2526</v>
      </c>
      <c r="Y237" s="1" t="s">
        <v>669</v>
      </c>
      <c r="Z237" s="1" t="s">
        <v>3051</v>
      </c>
      <c r="AA237" s="1" t="s">
        <v>37</v>
      </c>
      <c r="AC237" s="1">
        <v>69</v>
      </c>
      <c r="AD237" s="1" t="s">
        <v>139</v>
      </c>
      <c r="AE237" s="1" t="s">
        <v>3319</v>
      </c>
      <c r="AT237" s="1" t="s">
        <v>236</v>
      </c>
      <c r="AU237" s="1" t="s">
        <v>2519</v>
      </c>
      <c r="AV237" s="1" t="s">
        <v>670</v>
      </c>
      <c r="AW237" s="1" t="s">
        <v>5438</v>
      </c>
      <c r="BB237" s="1" t="s">
        <v>117</v>
      </c>
      <c r="BC237" s="1" t="s">
        <v>2520</v>
      </c>
      <c r="BD237" s="1" t="s">
        <v>5439</v>
      </c>
      <c r="BE237" s="1" t="s">
        <v>4883</v>
      </c>
      <c r="BF237" s="2" t="s">
        <v>37</v>
      </c>
      <c r="BU237" s="1" t="s">
        <v>37</v>
      </c>
    </row>
    <row r="238" spans="1:73" ht="13.5" customHeight="1">
      <c r="A238" s="6" t="str">
        <f>HYPERLINK("http://kyu.snu.ac.kr/sdhj/index.jsp?type=hj/GK14620_00IM0001_086b.jpg","1729_달서면_086b")</f>
        <v>1729_달서면_086b</v>
      </c>
      <c r="B238" s="1">
        <v>1729</v>
      </c>
      <c r="C238" s="1" t="s">
        <v>5342</v>
      </c>
      <c r="D238" s="1" t="s">
        <v>5343</v>
      </c>
      <c r="E238" s="1">
        <v>237</v>
      </c>
      <c r="F238" s="1">
        <v>1</v>
      </c>
      <c r="G238" s="1" t="s">
        <v>5344</v>
      </c>
      <c r="H238" s="1" t="s">
        <v>5345</v>
      </c>
      <c r="I238" s="1">
        <v>8</v>
      </c>
      <c r="J238" s="1" t="s">
        <v>37</v>
      </c>
      <c r="L238" s="1">
        <v>3</v>
      </c>
      <c r="M238" s="1" t="s">
        <v>4630</v>
      </c>
      <c r="N238" s="1" t="s">
        <v>4631</v>
      </c>
      <c r="O238" s="1" t="s">
        <v>37</v>
      </c>
      <c r="Q238" s="1" t="s">
        <v>37</v>
      </c>
      <c r="S238" s="1" t="s">
        <v>37</v>
      </c>
      <c r="T238" s="1" t="s">
        <v>5224</v>
      </c>
      <c r="U238" s="1" t="s">
        <v>115</v>
      </c>
      <c r="V238" s="1" t="s">
        <v>2526</v>
      </c>
      <c r="Y238" s="1" t="s">
        <v>671</v>
      </c>
      <c r="Z238" s="1" t="s">
        <v>3185</v>
      </c>
      <c r="AA238" s="1" t="s">
        <v>37</v>
      </c>
      <c r="AC238" s="1">
        <v>6</v>
      </c>
      <c r="AD238" s="1" t="s">
        <v>5440</v>
      </c>
      <c r="AE238" s="1" t="s">
        <v>3299</v>
      </c>
      <c r="BB238" s="1" t="s">
        <v>121</v>
      </c>
      <c r="BC238" s="1" t="s">
        <v>3821</v>
      </c>
      <c r="BF238" s="2" t="s">
        <v>5013</v>
      </c>
      <c r="BU238" s="1" t="s">
        <v>37</v>
      </c>
    </row>
    <row r="239" spans="1:73" ht="13.5" customHeight="1">
      <c r="A239" s="6" t="str">
        <f>HYPERLINK("http://kyu.snu.ac.kr/sdhj/index.jsp?type=hj/GK14620_00IM0001_086b.jpg","1729_달서면_086b")</f>
        <v>1729_달서면_086b</v>
      </c>
      <c r="B239" s="1">
        <v>1729</v>
      </c>
      <c r="C239" s="1" t="s">
        <v>5126</v>
      </c>
      <c r="D239" s="1" t="s">
        <v>5127</v>
      </c>
      <c r="E239" s="1">
        <v>238</v>
      </c>
      <c r="F239" s="1">
        <v>1</v>
      </c>
      <c r="G239" s="1" t="s">
        <v>5128</v>
      </c>
      <c r="H239" s="1" t="s">
        <v>5129</v>
      </c>
      <c r="I239" s="1">
        <v>8</v>
      </c>
      <c r="J239" s="1" t="s">
        <v>37</v>
      </c>
      <c r="L239" s="1">
        <v>4</v>
      </c>
      <c r="M239" s="1" t="s">
        <v>4632</v>
      </c>
      <c r="N239" s="1" t="s">
        <v>4633</v>
      </c>
      <c r="O239" s="1" t="s">
        <v>37</v>
      </c>
      <c r="Q239" s="1" t="s">
        <v>37</v>
      </c>
      <c r="S239" s="1" t="s">
        <v>37</v>
      </c>
      <c r="T239" s="1" t="s">
        <v>5441</v>
      </c>
      <c r="U239" s="1" t="s">
        <v>106</v>
      </c>
      <c r="V239" s="1" t="s">
        <v>2513</v>
      </c>
      <c r="W239" s="1" t="s">
        <v>220</v>
      </c>
      <c r="X239" s="1" t="s">
        <v>2649</v>
      </c>
      <c r="Y239" s="1" t="s">
        <v>672</v>
      </c>
      <c r="Z239" s="1" t="s">
        <v>3184</v>
      </c>
      <c r="AA239" s="1" t="s">
        <v>37</v>
      </c>
      <c r="AC239" s="1">
        <v>52</v>
      </c>
      <c r="AD239" s="1" t="s">
        <v>183</v>
      </c>
      <c r="AE239" s="1" t="s">
        <v>3354</v>
      </c>
      <c r="AJ239" s="1" t="s">
        <v>17</v>
      </c>
      <c r="AK239" s="1" t="s">
        <v>3436</v>
      </c>
      <c r="AL239" s="1" t="s">
        <v>89</v>
      </c>
      <c r="AM239" s="1" t="s">
        <v>3457</v>
      </c>
      <c r="AT239" s="1" t="s">
        <v>73</v>
      </c>
      <c r="AU239" s="1" t="s">
        <v>3512</v>
      </c>
      <c r="AV239" s="1" t="s">
        <v>673</v>
      </c>
      <c r="AW239" s="1" t="s">
        <v>3759</v>
      </c>
      <c r="BF239" s="2" t="s">
        <v>37</v>
      </c>
      <c r="BG239" s="1" t="s">
        <v>674</v>
      </c>
      <c r="BH239" s="1" t="s">
        <v>3895</v>
      </c>
      <c r="BI239" s="1" t="s">
        <v>675</v>
      </c>
      <c r="BJ239" s="1" t="s">
        <v>4053</v>
      </c>
      <c r="BK239" s="1" t="s">
        <v>676</v>
      </c>
      <c r="BL239" s="1" t="s">
        <v>3879</v>
      </c>
      <c r="BM239" s="1" t="s">
        <v>224</v>
      </c>
      <c r="BN239" s="1" t="s">
        <v>3936</v>
      </c>
      <c r="BO239" s="1" t="s">
        <v>154</v>
      </c>
      <c r="BP239" s="1" t="s">
        <v>4551</v>
      </c>
      <c r="BQ239" s="1" t="s">
        <v>677</v>
      </c>
      <c r="BR239" s="1" t="s">
        <v>4439</v>
      </c>
      <c r="BS239" s="1" t="s">
        <v>181</v>
      </c>
      <c r="BT239" s="1" t="s">
        <v>3417</v>
      </c>
      <c r="BU239" s="1" t="s">
        <v>37</v>
      </c>
    </row>
    <row r="240" spans="1:73" ht="13.5" customHeight="1">
      <c r="A240" s="6" t="str">
        <f>HYPERLINK("http://kyu.snu.ac.kr/sdhj/index.jsp?type=hj/GK14620_00IM0001_086b.jpg","1729_달서면_086b")</f>
        <v>1729_달서면_086b</v>
      </c>
      <c r="B240" s="1">
        <v>1729</v>
      </c>
      <c r="C240" s="1" t="s">
        <v>5442</v>
      </c>
      <c r="D240" s="1" t="s">
        <v>5443</v>
      </c>
      <c r="E240" s="1">
        <v>239</v>
      </c>
      <c r="F240" s="1">
        <v>1</v>
      </c>
      <c r="G240" s="1" t="s">
        <v>5444</v>
      </c>
      <c r="H240" s="1" t="s">
        <v>5445</v>
      </c>
      <c r="I240" s="1">
        <v>8</v>
      </c>
      <c r="J240" s="1" t="s">
        <v>37</v>
      </c>
      <c r="L240" s="1">
        <v>4</v>
      </c>
      <c r="M240" s="1" t="s">
        <v>4632</v>
      </c>
      <c r="N240" s="1" t="s">
        <v>4633</v>
      </c>
      <c r="O240" s="1" t="s">
        <v>37</v>
      </c>
      <c r="Q240" s="1" t="s">
        <v>37</v>
      </c>
      <c r="S240" s="1" t="s">
        <v>80</v>
      </c>
      <c r="T240" s="1" t="s">
        <v>2469</v>
      </c>
      <c r="W240" s="1" t="s">
        <v>81</v>
      </c>
      <c r="X240" s="1" t="s">
        <v>2632</v>
      </c>
      <c r="Y240" s="1" t="s">
        <v>53</v>
      </c>
      <c r="Z240" s="1" t="s">
        <v>2666</v>
      </c>
      <c r="AA240" s="1" t="s">
        <v>37</v>
      </c>
      <c r="AC240" s="1">
        <v>36</v>
      </c>
      <c r="AD240" s="1" t="s">
        <v>582</v>
      </c>
      <c r="AE240" s="1" t="s">
        <v>3300</v>
      </c>
      <c r="AJ240" s="1" t="s">
        <v>17</v>
      </c>
      <c r="AK240" s="1" t="s">
        <v>3436</v>
      </c>
      <c r="AL240" s="1" t="s">
        <v>83</v>
      </c>
      <c r="AM240" s="1" t="s">
        <v>3428</v>
      </c>
      <c r="AT240" s="1" t="s">
        <v>73</v>
      </c>
      <c r="AU240" s="1" t="s">
        <v>3512</v>
      </c>
      <c r="AV240" s="1" t="s">
        <v>678</v>
      </c>
      <c r="AW240" s="1" t="s">
        <v>3061</v>
      </c>
      <c r="BF240" s="2" t="s">
        <v>37</v>
      </c>
      <c r="BG240" s="1" t="s">
        <v>47</v>
      </c>
      <c r="BH240" s="1" t="s">
        <v>3513</v>
      </c>
      <c r="BI240" s="1" t="s">
        <v>679</v>
      </c>
      <c r="BJ240" s="1" t="s">
        <v>4052</v>
      </c>
      <c r="BK240" s="1" t="s">
        <v>73</v>
      </c>
      <c r="BL240" s="1" t="s">
        <v>3512</v>
      </c>
      <c r="BM240" s="1" t="s">
        <v>680</v>
      </c>
      <c r="BN240" s="1" t="s">
        <v>4254</v>
      </c>
      <c r="BO240" s="1" t="s">
        <v>73</v>
      </c>
      <c r="BP240" s="1" t="s">
        <v>3512</v>
      </c>
      <c r="BQ240" s="1" t="s">
        <v>4494</v>
      </c>
      <c r="BR240" s="1" t="s">
        <v>4438</v>
      </c>
      <c r="BS240" s="1" t="s">
        <v>104</v>
      </c>
      <c r="BT240" s="1" t="s">
        <v>5446</v>
      </c>
      <c r="BU240" s="1" t="s">
        <v>37</v>
      </c>
    </row>
    <row r="241" spans="1:73" ht="13.5" customHeight="1">
      <c r="A241" s="6" t="str">
        <f>HYPERLINK("http://kyu.snu.ac.kr/sdhj/index.jsp?type=hj/GK14620_00IM0001_086b.jpg","1729_달서면_086b")</f>
        <v>1729_달서면_086b</v>
      </c>
      <c r="B241" s="1">
        <v>1729</v>
      </c>
      <c r="C241" s="1" t="s">
        <v>5447</v>
      </c>
      <c r="D241" s="1" t="s">
        <v>5448</v>
      </c>
      <c r="E241" s="1">
        <v>240</v>
      </c>
      <c r="F241" s="1">
        <v>1</v>
      </c>
      <c r="G241" s="1" t="s">
        <v>5449</v>
      </c>
      <c r="H241" s="1" t="s">
        <v>5450</v>
      </c>
      <c r="I241" s="1">
        <v>8</v>
      </c>
      <c r="J241" s="1" t="s">
        <v>37</v>
      </c>
      <c r="L241" s="1">
        <v>4</v>
      </c>
      <c r="M241" s="1" t="s">
        <v>4632</v>
      </c>
      <c r="N241" s="1" t="s">
        <v>4633</v>
      </c>
      <c r="O241" s="1" t="s">
        <v>37</v>
      </c>
      <c r="Q241" s="1" t="s">
        <v>37</v>
      </c>
      <c r="S241" s="1" t="s">
        <v>51</v>
      </c>
      <c r="T241" s="1" t="s">
        <v>2478</v>
      </c>
      <c r="W241" s="1" t="s">
        <v>201</v>
      </c>
      <c r="X241" s="1" t="s">
        <v>2653</v>
      </c>
      <c r="Y241" s="1" t="s">
        <v>202</v>
      </c>
      <c r="Z241" s="1" t="s">
        <v>2671</v>
      </c>
      <c r="AA241" s="1" t="s">
        <v>37</v>
      </c>
      <c r="AC241" s="1" t="s">
        <v>37</v>
      </c>
      <c r="AD241" s="1" t="s">
        <v>98</v>
      </c>
      <c r="AE241" s="1" t="s">
        <v>3331</v>
      </c>
      <c r="AF241" s="2" t="s">
        <v>217</v>
      </c>
      <c r="AG241" s="2" t="s">
        <v>2659</v>
      </c>
      <c r="BF241" s="2" t="s">
        <v>37</v>
      </c>
      <c r="BU241" s="1" t="s">
        <v>37</v>
      </c>
    </row>
    <row r="242" spans="1:73" ht="13.5" customHeight="1">
      <c r="A242" s="6" t="str">
        <f>HYPERLINK("http://kyu.snu.ac.kr/sdhj/index.jsp?type=hj/GK14620_00IM0001_086b.jpg","1729_달서면_086b")</f>
        <v>1729_달서면_086b</v>
      </c>
      <c r="B242" s="1">
        <v>1729</v>
      </c>
      <c r="C242" s="1" t="s">
        <v>5451</v>
      </c>
      <c r="D242" s="1" t="s">
        <v>5452</v>
      </c>
      <c r="E242" s="1">
        <v>241</v>
      </c>
      <c r="F242" s="1">
        <v>1</v>
      </c>
      <c r="G242" s="1" t="s">
        <v>5453</v>
      </c>
      <c r="H242" s="1" t="s">
        <v>5454</v>
      </c>
      <c r="I242" s="1">
        <v>8</v>
      </c>
      <c r="J242" s="1" t="s">
        <v>37</v>
      </c>
      <c r="L242" s="1">
        <v>4</v>
      </c>
      <c r="M242" s="1" t="s">
        <v>4632</v>
      </c>
      <c r="N242" s="1" t="s">
        <v>4633</v>
      </c>
      <c r="O242" s="1" t="s">
        <v>37</v>
      </c>
      <c r="Q242" s="1" t="s">
        <v>37</v>
      </c>
      <c r="S242" s="1" t="s">
        <v>66</v>
      </c>
      <c r="T242" s="1" t="s">
        <v>2467</v>
      </c>
      <c r="AA242" s="1" t="s">
        <v>37</v>
      </c>
      <c r="AC242" s="1">
        <v>8</v>
      </c>
      <c r="AD242" s="1" t="s">
        <v>144</v>
      </c>
      <c r="AE242" s="1" t="s">
        <v>3332</v>
      </c>
      <c r="BF242" s="2" t="s">
        <v>37</v>
      </c>
      <c r="BU242" s="1" t="s">
        <v>37</v>
      </c>
    </row>
    <row r="243" spans="1:73" ht="13.5" customHeight="1">
      <c r="A243" s="6" t="str">
        <f>HYPERLINK("http://kyu.snu.ac.kr/sdhj/index.jsp?type=hj/GK14620_00IM0001_086b.jpg","1729_달서면_086b")</f>
        <v>1729_달서면_086b</v>
      </c>
      <c r="B243" s="1">
        <v>1729</v>
      </c>
      <c r="C243" s="1" t="s">
        <v>5451</v>
      </c>
      <c r="D243" s="1" t="s">
        <v>5452</v>
      </c>
      <c r="E243" s="1">
        <v>242</v>
      </c>
      <c r="F243" s="1">
        <v>1</v>
      </c>
      <c r="G243" s="1" t="s">
        <v>5453</v>
      </c>
      <c r="H243" s="1" t="s">
        <v>5454</v>
      </c>
      <c r="I243" s="1">
        <v>8</v>
      </c>
      <c r="J243" s="1" t="s">
        <v>37</v>
      </c>
      <c r="L243" s="1">
        <v>4</v>
      </c>
      <c r="M243" s="1" t="s">
        <v>4632</v>
      </c>
      <c r="N243" s="1" t="s">
        <v>4633</v>
      </c>
      <c r="O243" s="1" t="s">
        <v>37</v>
      </c>
      <c r="Q243" s="1" t="s">
        <v>37</v>
      </c>
      <c r="S243" s="1" t="s">
        <v>37</v>
      </c>
      <c r="T243" s="1" t="s">
        <v>5455</v>
      </c>
      <c r="U243" s="1" t="s">
        <v>115</v>
      </c>
      <c r="V243" s="1" t="s">
        <v>2526</v>
      </c>
      <c r="Y243" s="1" t="s">
        <v>681</v>
      </c>
      <c r="Z243" s="1" t="s">
        <v>3183</v>
      </c>
      <c r="AA243" s="1" t="s">
        <v>37</v>
      </c>
      <c r="AC243" s="1">
        <v>90</v>
      </c>
      <c r="AD243" s="1" t="s">
        <v>403</v>
      </c>
      <c r="AE243" s="1" t="s">
        <v>3333</v>
      </c>
      <c r="AG243" s="2" t="s">
        <v>5456</v>
      </c>
      <c r="BB243" s="1" t="s">
        <v>115</v>
      </c>
      <c r="BC243" s="1" t="s">
        <v>2526</v>
      </c>
      <c r="BD243" s="1" t="s">
        <v>682</v>
      </c>
      <c r="BE243" s="1" t="s">
        <v>3866</v>
      </c>
      <c r="BF243" s="2" t="s">
        <v>5014</v>
      </c>
      <c r="BU243" s="1" t="s">
        <v>37</v>
      </c>
    </row>
    <row r="244" spans="1:73" ht="13.5" customHeight="1">
      <c r="A244" s="6" t="str">
        <f>HYPERLINK("http://kyu.snu.ac.kr/sdhj/index.jsp?type=hj/GK14620_00IM0001_086b.jpg","1729_달서면_086b")</f>
        <v>1729_달서면_086b</v>
      </c>
      <c r="B244" s="1">
        <v>1729</v>
      </c>
      <c r="C244" s="1" t="s">
        <v>5126</v>
      </c>
      <c r="D244" s="1" t="s">
        <v>5127</v>
      </c>
      <c r="E244" s="1">
        <v>243</v>
      </c>
      <c r="F244" s="1">
        <v>1</v>
      </c>
      <c r="G244" s="1" t="s">
        <v>5128</v>
      </c>
      <c r="H244" s="1" t="s">
        <v>5129</v>
      </c>
      <c r="I244" s="1">
        <v>8</v>
      </c>
      <c r="J244" s="1" t="s">
        <v>37</v>
      </c>
      <c r="L244" s="1">
        <v>4</v>
      </c>
      <c r="M244" s="1" t="s">
        <v>4632</v>
      </c>
      <c r="N244" s="1" t="s">
        <v>4633</v>
      </c>
      <c r="O244" s="1" t="s">
        <v>37</v>
      </c>
      <c r="Q244" s="1" t="s">
        <v>37</v>
      </c>
      <c r="S244" s="1" t="s">
        <v>37</v>
      </c>
      <c r="T244" s="1" t="s">
        <v>5455</v>
      </c>
      <c r="U244" s="1" t="s">
        <v>115</v>
      </c>
      <c r="V244" s="1" t="s">
        <v>2526</v>
      </c>
      <c r="Y244" s="1" t="s">
        <v>683</v>
      </c>
      <c r="Z244" s="1" t="s">
        <v>2994</v>
      </c>
      <c r="AA244" s="1" t="s">
        <v>37</v>
      </c>
      <c r="AC244" s="1">
        <v>86</v>
      </c>
      <c r="AD244" s="1" t="s">
        <v>328</v>
      </c>
      <c r="AE244" s="1" t="s">
        <v>3357</v>
      </c>
      <c r="AF244" s="2" t="s">
        <v>5457</v>
      </c>
      <c r="AG244" s="2" t="s">
        <v>5458</v>
      </c>
      <c r="AV244" s="1" t="s">
        <v>5459</v>
      </c>
      <c r="AW244" s="1" t="s">
        <v>5460</v>
      </c>
      <c r="BC244" s="1" t="s">
        <v>2526</v>
      </c>
      <c r="BE244" s="1" t="s">
        <v>3866</v>
      </c>
      <c r="BF244" s="2" t="s">
        <v>5016</v>
      </c>
      <c r="BU244" s="1" t="s">
        <v>37</v>
      </c>
    </row>
    <row r="245" spans="1:73" ht="13.5" customHeight="1">
      <c r="A245" s="6" t="str">
        <f>HYPERLINK("http://kyu.snu.ac.kr/sdhj/index.jsp?type=hj/GK14620_00IM0001_086b.jpg","1729_달서면_086b")</f>
        <v>1729_달서면_086b</v>
      </c>
      <c r="B245" s="1">
        <v>1729</v>
      </c>
      <c r="C245" s="1" t="s">
        <v>5126</v>
      </c>
      <c r="D245" s="1" t="s">
        <v>5127</v>
      </c>
      <c r="E245" s="1">
        <v>244</v>
      </c>
      <c r="F245" s="1">
        <v>1</v>
      </c>
      <c r="G245" s="1" t="s">
        <v>5128</v>
      </c>
      <c r="H245" s="1" t="s">
        <v>5129</v>
      </c>
      <c r="I245" s="1">
        <v>8</v>
      </c>
      <c r="J245" s="1" t="s">
        <v>37</v>
      </c>
      <c r="L245" s="1">
        <v>5</v>
      </c>
      <c r="M245" s="1" t="s">
        <v>4634</v>
      </c>
      <c r="N245" s="1" t="s">
        <v>4635</v>
      </c>
      <c r="O245" s="1" t="s">
        <v>6</v>
      </c>
      <c r="P245" s="1" t="s">
        <v>2453</v>
      </c>
      <c r="Q245" s="1" t="s">
        <v>37</v>
      </c>
      <c r="S245" s="1" t="s">
        <v>37</v>
      </c>
      <c r="T245" s="1" t="s">
        <v>5461</v>
      </c>
      <c r="U245" s="1" t="s">
        <v>684</v>
      </c>
      <c r="V245" s="1" t="s">
        <v>2616</v>
      </c>
      <c r="W245" s="1" t="s">
        <v>357</v>
      </c>
      <c r="X245" s="1" t="s">
        <v>2644</v>
      </c>
      <c r="Y245" s="1" t="s">
        <v>685</v>
      </c>
      <c r="Z245" s="1" t="s">
        <v>3182</v>
      </c>
      <c r="AA245" s="1" t="s">
        <v>37</v>
      </c>
      <c r="AC245" s="1">
        <v>42</v>
      </c>
      <c r="AD245" s="1" t="s">
        <v>41</v>
      </c>
      <c r="AE245" s="1" t="s">
        <v>3318</v>
      </c>
      <c r="AJ245" s="1" t="s">
        <v>17</v>
      </c>
      <c r="AK245" s="1" t="s">
        <v>3436</v>
      </c>
      <c r="AL245" s="1" t="s">
        <v>336</v>
      </c>
      <c r="AM245" s="1" t="s">
        <v>3458</v>
      </c>
      <c r="AT245" s="1" t="s">
        <v>62</v>
      </c>
      <c r="AU245" s="1" t="s">
        <v>3514</v>
      </c>
      <c r="AV245" s="1" t="s">
        <v>686</v>
      </c>
      <c r="AW245" s="1" t="s">
        <v>3018</v>
      </c>
      <c r="BF245" s="2" t="s">
        <v>37</v>
      </c>
      <c r="BG245" s="1" t="s">
        <v>62</v>
      </c>
      <c r="BH245" s="1" t="s">
        <v>3514</v>
      </c>
      <c r="BI245" s="1" t="s">
        <v>687</v>
      </c>
      <c r="BJ245" s="1" t="s">
        <v>4051</v>
      </c>
      <c r="BK245" s="1" t="s">
        <v>84</v>
      </c>
      <c r="BL245" s="1" t="s">
        <v>2557</v>
      </c>
      <c r="BM245" s="1" t="s">
        <v>688</v>
      </c>
      <c r="BN245" s="1" t="s">
        <v>4253</v>
      </c>
      <c r="BO245" s="1" t="s">
        <v>84</v>
      </c>
      <c r="BP245" s="1" t="s">
        <v>2557</v>
      </c>
      <c r="BQ245" s="1" t="s">
        <v>689</v>
      </c>
      <c r="BR245" s="1" t="s">
        <v>4965</v>
      </c>
      <c r="BS245" s="1" t="s">
        <v>50</v>
      </c>
      <c r="BT245" s="1" t="s">
        <v>4864</v>
      </c>
      <c r="BU245" s="1" t="s">
        <v>37</v>
      </c>
    </row>
    <row r="246" spans="1:73" ht="13.5" customHeight="1">
      <c r="A246" s="6" t="str">
        <f>HYPERLINK("http://kyu.snu.ac.kr/sdhj/index.jsp?type=hj/GK14620_00IM0001_086b.jpg","1729_달서면_086b")</f>
        <v>1729_달서면_086b</v>
      </c>
      <c r="B246" s="1">
        <v>1729</v>
      </c>
      <c r="C246" s="1" t="s">
        <v>5194</v>
      </c>
      <c r="D246" s="1" t="s">
        <v>5195</v>
      </c>
      <c r="E246" s="1">
        <v>245</v>
      </c>
      <c r="F246" s="1">
        <v>1</v>
      </c>
      <c r="G246" s="1" t="s">
        <v>5196</v>
      </c>
      <c r="H246" s="1" t="s">
        <v>5197</v>
      </c>
      <c r="I246" s="1">
        <v>8</v>
      </c>
      <c r="J246" s="1" t="s">
        <v>37</v>
      </c>
      <c r="L246" s="1">
        <v>5</v>
      </c>
      <c r="M246" s="1" t="s">
        <v>4634</v>
      </c>
      <c r="N246" s="1" t="s">
        <v>4635</v>
      </c>
      <c r="O246" s="1" t="s">
        <v>37</v>
      </c>
      <c r="Q246" s="1" t="s">
        <v>37</v>
      </c>
      <c r="S246" s="1" t="s">
        <v>80</v>
      </c>
      <c r="T246" s="1" t="s">
        <v>2469</v>
      </c>
      <c r="W246" s="1" t="s">
        <v>52</v>
      </c>
      <c r="X246" s="1" t="s">
        <v>4561</v>
      </c>
      <c r="Y246" s="1" t="s">
        <v>53</v>
      </c>
      <c r="Z246" s="1" t="s">
        <v>2666</v>
      </c>
      <c r="AA246" s="1" t="s">
        <v>37</v>
      </c>
      <c r="AC246" s="1">
        <v>42</v>
      </c>
      <c r="AD246" s="1" t="s">
        <v>41</v>
      </c>
      <c r="AE246" s="1" t="s">
        <v>3318</v>
      </c>
      <c r="AJ246" s="1" t="s">
        <v>17</v>
      </c>
      <c r="AK246" s="1" t="s">
        <v>3436</v>
      </c>
      <c r="AL246" s="1" t="s">
        <v>50</v>
      </c>
      <c r="AM246" s="1" t="s">
        <v>4864</v>
      </c>
      <c r="AT246" s="1" t="s">
        <v>84</v>
      </c>
      <c r="AU246" s="1" t="s">
        <v>2557</v>
      </c>
      <c r="AV246" s="1" t="s">
        <v>690</v>
      </c>
      <c r="AW246" s="1" t="s">
        <v>3758</v>
      </c>
      <c r="BF246" s="2" t="s">
        <v>37</v>
      </c>
      <c r="BG246" s="1" t="s">
        <v>62</v>
      </c>
      <c r="BH246" s="1" t="s">
        <v>3514</v>
      </c>
      <c r="BI246" s="1" t="s">
        <v>691</v>
      </c>
      <c r="BJ246" s="1" t="s">
        <v>4050</v>
      </c>
      <c r="BK246" s="1" t="s">
        <v>84</v>
      </c>
      <c r="BL246" s="1" t="s">
        <v>2557</v>
      </c>
      <c r="BM246" s="1" t="s">
        <v>692</v>
      </c>
      <c r="BN246" s="1" t="s">
        <v>3602</v>
      </c>
      <c r="BO246" s="1" t="s">
        <v>84</v>
      </c>
      <c r="BP246" s="1" t="s">
        <v>2557</v>
      </c>
      <c r="BQ246" s="1" t="s">
        <v>693</v>
      </c>
      <c r="BR246" s="1" t="s">
        <v>5065</v>
      </c>
      <c r="BS246" s="1" t="s">
        <v>83</v>
      </c>
      <c r="BT246" s="1" t="s">
        <v>3428</v>
      </c>
      <c r="BU246" s="1" t="s">
        <v>37</v>
      </c>
    </row>
    <row r="247" spans="1:73" ht="13.5" customHeight="1">
      <c r="A247" s="6" t="str">
        <f>HYPERLINK("http://kyu.snu.ac.kr/sdhj/index.jsp?type=hj/GK14620_00IM0001_086b.jpg","1729_달서면_086b")</f>
        <v>1729_달서면_086b</v>
      </c>
      <c r="B247" s="1">
        <v>1729</v>
      </c>
      <c r="C247" s="1" t="s">
        <v>5215</v>
      </c>
      <c r="D247" s="1" t="s">
        <v>5216</v>
      </c>
      <c r="E247" s="1">
        <v>246</v>
      </c>
      <c r="F247" s="1">
        <v>1</v>
      </c>
      <c r="G247" s="1" t="s">
        <v>5217</v>
      </c>
      <c r="H247" s="1" t="s">
        <v>5218</v>
      </c>
      <c r="I247" s="1">
        <v>8</v>
      </c>
      <c r="J247" s="1" t="s">
        <v>37</v>
      </c>
      <c r="L247" s="1">
        <v>5</v>
      </c>
      <c r="M247" s="1" t="s">
        <v>4634</v>
      </c>
      <c r="N247" s="1" t="s">
        <v>4635</v>
      </c>
      <c r="O247" s="1" t="s">
        <v>37</v>
      </c>
      <c r="Q247" s="1" t="s">
        <v>37</v>
      </c>
      <c r="S247" s="1" t="s">
        <v>454</v>
      </c>
      <c r="T247" s="1" t="s">
        <v>5462</v>
      </c>
      <c r="Y247" s="1" t="s">
        <v>686</v>
      </c>
      <c r="Z247" s="1" t="s">
        <v>3018</v>
      </c>
      <c r="AA247" s="1" t="s">
        <v>37</v>
      </c>
      <c r="AC247" s="1">
        <v>71</v>
      </c>
      <c r="AD247" s="1" t="s">
        <v>194</v>
      </c>
      <c r="AE247" s="1" t="s">
        <v>3317</v>
      </c>
      <c r="BF247" s="2" t="s">
        <v>37</v>
      </c>
      <c r="BU247" s="1" t="s">
        <v>37</v>
      </c>
    </row>
    <row r="248" spans="1:73" ht="13.5" customHeight="1">
      <c r="A248" s="6" t="str">
        <f>HYPERLINK("http://kyu.snu.ac.kr/sdhj/index.jsp?type=hj/GK14620_00IM0001_086b.jpg","1729_달서면_086b")</f>
        <v>1729_달서면_086b</v>
      </c>
      <c r="B248" s="1">
        <v>1729</v>
      </c>
      <c r="C248" s="1" t="s">
        <v>5220</v>
      </c>
      <c r="D248" s="1" t="s">
        <v>5221</v>
      </c>
      <c r="E248" s="1">
        <v>247</v>
      </c>
      <c r="F248" s="1">
        <v>1</v>
      </c>
      <c r="G248" s="1" t="s">
        <v>5222</v>
      </c>
      <c r="H248" s="1" t="s">
        <v>5223</v>
      </c>
      <c r="I248" s="1">
        <v>9</v>
      </c>
      <c r="J248" s="1" t="s">
        <v>694</v>
      </c>
      <c r="K248" s="1" t="s">
        <v>2446</v>
      </c>
      <c r="L248" s="1">
        <v>1</v>
      </c>
      <c r="M248" s="1" t="s">
        <v>4636</v>
      </c>
      <c r="N248" s="1" t="s">
        <v>4637</v>
      </c>
      <c r="O248" s="1" t="s">
        <v>37</v>
      </c>
      <c r="Q248" s="1" t="s">
        <v>37</v>
      </c>
      <c r="S248" s="1" t="s">
        <v>37</v>
      </c>
      <c r="T248" s="1" t="s">
        <v>5170</v>
      </c>
      <c r="U248" s="1" t="s">
        <v>684</v>
      </c>
      <c r="V248" s="1" t="s">
        <v>2616</v>
      </c>
      <c r="W248" s="1" t="s">
        <v>52</v>
      </c>
      <c r="X248" s="1" t="s">
        <v>4561</v>
      </c>
      <c r="Y248" s="1" t="s">
        <v>695</v>
      </c>
      <c r="Z248" s="1" t="s">
        <v>2691</v>
      </c>
      <c r="AA248" s="1" t="s">
        <v>37</v>
      </c>
      <c r="AC248" s="1">
        <v>43</v>
      </c>
      <c r="AD248" s="1" t="s">
        <v>335</v>
      </c>
      <c r="AE248" s="1" t="s">
        <v>3356</v>
      </c>
      <c r="AJ248" s="1" t="s">
        <v>17</v>
      </c>
      <c r="AK248" s="1" t="s">
        <v>3436</v>
      </c>
      <c r="AL248" s="1" t="s">
        <v>50</v>
      </c>
      <c r="AM248" s="1" t="s">
        <v>4864</v>
      </c>
      <c r="AT248" s="1" t="s">
        <v>62</v>
      </c>
      <c r="AU248" s="1" t="s">
        <v>3514</v>
      </c>
      <c r="AV248" s="1" t="s">
        <v>696</v>
      </c>
      <c r="AW248" s="1" t="s">
        <v>3757</v>
      </c>
      <c r="BF248" s="2" t="s">
        <v>37</v>
      </c>
      <c r="BG248" s="1" t="s">
        <v>62</v>
      </c>
      <c r="BH248" s="1" t="s">
        <v>3514</v>
      </c>
      <c r="BI248" s="1" t="s">
        <v>697</v>
      </c>
      <c r="BJ248" s="1" t="s">
        <v>4049</v>
      </c>
      <c r="BK248" s="1" t="s">
        <v>62</v>
      </c>
      <c r="BL248" s="1" t="s">
        <v>3514</v>
      </c>
      <c r="BM248" s="1" t="s">
        <v>698</v>
      </c>
      <c r="BN248" s="1" t="s">
        <v>3910</v>
      </c>
      <c r="BO248" s="1" t="s">
        <v>185</v>
      </c>
      <c r="BP248" s="1" t="s">
        <v>2515</v>
      </c>
      <c r="BQ248" s="1" t="s">
        <v>699</v>
      </c>
      <c r="BR248" s="1" t="s">
        <v>5463</v>
      </c>
      <c r="BS248" s="1" t="s">
        <v>336</v>
      </c>
      <c r="BT248" s="1" t="s">
        <v>3458</v>
      </c>
      <c r="BU248" s="1" t="s">
        <v>37</v>
      </c>
    </row>
    <row r="249" spans="1:73" ht="13.5" customHeight="1">
      <c r="A249" s="6" t="str">
        <f>HYPERLINK("http://kyu.snu.ac.kr/sdhj/index.jsp?type=hj/GK14620_00IM0001_086b.jpg","1729_달서면_086b")</f>
        <v>1729_달서면_086b</v>
      </c>
      <c r="B249" s="1">
        <v>1729</v>
      </c>
      <c r="C249" s="1" t="s">
        <v>5126</v>
      </c>
      <c r="D249" s="1" t="s">
        <v>5127</v>
      </c>
      <c r="E249" s="1">
        <v>248</v>
      </c>
      <c r="F249" s="1">
        <v>1</v>
      </c>
      <c r="G249" s="1" t="s">
        <v>5128</v>
      </c>
      <c r="H249" s="1" t="s">
        <v>5129</v>
      </c>
      <c r="I249" s="1">
        <v>9</v>
      </c>
      <c r="J249" s="1" t="s">
        <v>37</v>
      </c>
      <c r="L249" s="1">
        <v>1</v>
      </c>
      <c r="M249" s="1" t="s">
        <v>4636</v>
      </c>
      <c r="N249" s="1" t="s">
        <v>4637</v>
      </c>
      <c r="O249" s="1" t="s">
        <v>37</v>
      </c>
      <c r="Q249" s="1" t="s">
        <v>37</v>
      </c>
      <c r="S249" s="1" t="s">
        <v>606</v>
      </c>
      <c r="T249" s="1" t="s">
        <v>2485</v>
      </c>
      <c r="W249" s="1" t="s">
        <v>373</v>
      </c>
      <c r="X249" s="1" t="s">
        <v>2634</v>
      </c>
      <c r="Y249" s="1" t="s">
        <v>53</v>
      </c>
      <c r="Z249" s="1" t="s">
        <v>2666</v>
      </c>
      <c r="AA249" s="1" t="s">
        <v>37</v>
      </c>
      <c r="AC249" s="1">
        <v>25</v>
      </c>
      <c r="AD249" s="1" t="s">
        <v>97</v>
      </c>
      <c r="AE249" s="1" t="s">
        <v>3353</v>
      </c>
      <c r="AF249" s="2" t="s">
        <v>99</v>
      </c>
      <c r="AG249" s="2" t="s">
        <v>3364</v>
      </c>
      <c r="AT249" s="1" t="s">
        <v>84</v>
      </c>
      <c r="AU249" s="1" t="s">
        <v>2557</v>
      </c>
      <c r="AV249" s="1" t="s">
        <v>700</v>
      </c>
      <c r="AW249" s="1" t="s">
        <v>3756</v>
      </c>
      <c r="BF249" s="2" t="s">
        <v>37</v>
      </c>
      <c r="BG249" s="1" t="s">
        <v>84</v>
      </c>
      <c r="BH249" s="1" t="s">
        <v>2557</v>
      </c>
      <c r="BI249" s="1" t="s">
        <v>701</v>
      </c>
      <c r="BJ249" s="1" t="s">
        <v>4048</v>
      </c>
      <c r="BK249" s="1" t="s">
        <v>62</v>
      </c>
      <c r="BL249" s="1" t="s">
        <v>3514</v>
      </c>
      <c r="BM249" s="1" t="s">
        <v>702</v>
      </c>
      <c r="BN249" s="1" t="s">
        <v>3134</v>
      </c>
      <c r="BO249" s="1" t="s">
        <v>62</v>
      </c>
      <c r="BP249" s="1" t="s">
        <v>3514</v>
      </c>
      <c r="BQ249" s="1" t="s">
        <v>703</v>
      </c>
      <c r="BR249" s="1" t="s">
        <v>4948</v>
      </c>
      <c r="BS249" s="1" t="s">
        <v>50</v>
      </c>
      <c r="BT249" s="1" t="s">
        <v>4864</v>
      </c>
      <c r="BU249" s="1" t="s">
        <v>37</v>
      </c>
    </row>
    <row r="250" spans="1:73" ht="13.5" customHeight="1">
      <c r="A250" s="6" t="str">
        <f>HYPERLINK("http://kyu.snu.ac.kr/sdhj/index.jsp?type=hj/GK14620_00IM0001_086b.jpg","1729_달서면_086b")</f>
        <v>1729_달서면_086b</v>
      </c>
      <c r="B250" s="1">
        <v>1729</v>
      </c>
      <c r="C250" s="1" t="s">
        <v>5194</v>
      </c>
      <c r="D250" s="1" t="s">
        <v>5195</v>
      </c>
      <c r="E250" s="1">
        <v>249</v>
      </c>
      <c r="F250" s="1">
        <v>1</v>
      </c>
      <c r="G250" s="1" t="s">
        <v>5196</v>
      </c>
      <c r="H250" s="1" t="s">
        <v>5197</v>
      </c>
      <c r="I250" s="1">
        <v>9</v>
      </c>
      <c r="J250" s="1" t="s">
        <v>37</v>
      </c>
      <c r="L250" s="1">
        <v>1</v>
      </c>
      <c r="M250" s="1" t="s">
        <v>4636</v>
      </c>
      <c r="N250" s="1" t="s">
        <v>4637</v>
      </c>
      <c r="O250" s="1" t="s">
        <v>37</v>
      </c>
      <c r="Q250" s="1" t="s">
        <v>37</v>
      </c>
      <c r="S250" s="1" t="s">
        <v>66</v>
      </c>
      <c r="T250" s="1" t="s">
        <v>2467</v>
      </c>
      <c r="U250" s="1" t="s">
        <v>117</v>
      </c>
      <c r="V250" s="1" t="s">
        <v>2520</v>
      </c>
      <c r="Y250" s="1" t="s">
        <v>704</v>
      </c>
      <c r="Z250" s="1" t="s">
        <v>3181</v>
      </c>
      <c r="AA250" s="1" t="s">
        <v>37</v>
      </c>
      <c r="AC250" s="1" t="s">
        <v>37</v>
      </c>
      <c r="AD250" s="1" t="s">
        <v>37</v>
      </c>
      <c r="AF250" s="2" t="s">
        <v>705</v>
      </c>
      <c r="AG250" s="2" t="s">
        <v>3365</v>
      </c>
      <c r="AH250" s="2" t="s">
        <v>706</v>
      </c>
      <c r="AI250" s="2" t="s">
        <v>3397</v>
      </c>
      <c r="BF250" s="2" t="s">
        <v>37</v>
      </c>
      <c r="BU250" s="1" t="s">
        <v>37</v>
      </c>
    </row>
    <row r="251" spans="1:73" ht="13.5" customHeight="1">
      <c r="A251" s="6" t="str">
        <f>HYPERLINK("http://kyu.snu.ac.kr/sdhj/index.jsp?type=hj/GK14620_00IM0001_086b.jpg","1729_달서면_086b")</f>
        <v>1729_달서면_086b</v>
      </c>
      <c r="B251" s="1">
        <v>1729</v>
      </c>
      <c r="C251" s="1" t="s">
        <v>5175</v>
      </c>
      <c r="D251" s="1" t="s">
        <v>5176</v>
      </c>
      <c r="E251" s="1">
        <v>250</v>
      </c>
      <c r="F251" s="1">
        <v>1</v>
      </c>
      <c r="G251" s="1" t="s">
        <v>5177</v>
      </c>
      <c r="H251" s="1" t="s">
        <v>5178</v>
      </c>
      <c r="I251" s="1">
        <v>9</v>
      </c>
      <c r="J251" s="1" t="s">
        <v>37</v>
      </c>
      <c r="L251" s="1">
        <v>1</v>
      </c>
      <c r="M251" s="1" t="s">
        <v>4636</v>
      </c>
      <c r="N251" s="1" t="s">
        <v>4637</v>
      </c>
      <c r="O251" s="1" t="s">
        <v>37</v>
      </c>
      <c r="Q251" s="1" t="s">
        <v>37</v>
      </c>
      <c r="S251" s="1" t="s">
        <v>455</v>
      </c>
      <c r="T251" s="1" t="s">
        <v>2486</v>
      </c>
      <c r="W251" s="1" t="s">
        <v>333</v>
      </c>
      <c r="X251" s="1" t="s">
        <v>2651</v>
      </c>
      <c r="Y251" s="1" t="s">
        <v>53</v>
      </c>
      <c r="Z251" s="1" t="s">
        <v>2666</v>
      </c>
      <c r="AA251" s="1" t="s">
        <v>37</v>
      </c>
      <c r="AC251" s="1">
        <v>94</v>
      </c>
      <c r="AD251" s="1" t="s">
        <v>105</v>
      </c>
      <c r="AE251" s="1" t="s">
        <v>3310</v>
      </c>
      <c r="BF251" s="2" t="s">
        <v>37</v>
      </c>
      <c r="BU251" s="1" t="s">
        <v>37</v>
      </c>
    </row>
    <row r="252" spans="1:73" ht="13.5" customHeight="1">
      <c r="A252" s="6" t="str">
        <f>HYPERLINK("http://kyu.snu.ac.kr/sdhj/index.jsp?type=hj/GK14620_00IM0001_086b.jpg","1729_달서면_086b")</f>
        <v>1729_달서면_086b</v>
      </c>
      <c r="B252" s="1">
        <v>1729</v>
      </c>
      <c r="C252" s="1" t="s">
        <v>5175</v>
      </c>
      <c r="D252" s="1" t="s">
        <v>5176</v>
      </c>
      <c r="E252" s="1">
        <v>251</v>
      </c>
      <c r="F252" s="1">
        <v>1</v>
      </c>
      <c r="G252" s="1" t="s">
        <v>5177</v>
      </c>
      <c r="H252" s="1" t="s">
        <v>5178</v>
      </c>
      <c r="I252" s="1">
        <v>9</v>
      </c>
      <c r="J252" s="1" t="s">
        <v>37</v>
      </c>
      <c r="L252" s="1">
        <v>1</v>
      </c>
      <c r="M252" s="1" t="s">
        <v>4636</v>
      </c>
      <c r="N252" s="1" t="s">
        <v>4637</v>
      </c>
      <c r="O252" s="1" t="s">
        <v>37</v>
      </c>
      <c r="Q252" s="1" t="s">
        <v>37</v>
      </c>
      <c r="S252" s="1" t="s">
        <v>707</v>
      </c>
      <c r="T252" s="1" t="s">
        <v>2477</v>
      </c>
      <c r="Y252" s="1" t="s">
        <v>708</v>
      </c>
      <c r="Z252" s="1" t="s">
        <v>3071</v>
      </c>
      <c r="AA252" s="1" t="s">
        <v>37</v>
      </c>
      <c r="AC252" s="1">
        <v>32</v>
      </c>
      <c r="AD252" s="1" t="s">
        <v>142</v>
      </c>
      <c r="AE252" s="1" t="s">
        <v>3330</v>
      </c>
      <c r="BF252" s="2" t="s">
        <v>37</v>
      </c>
      <c r="BU252" s="1" t="s">
        <v>37</v>
      </c>
    </row>
    <row r="253" spans="1:73" ht="13.5" customHeight="1">
      <c r="A253" s="6" t="str">
        <f>HYPERLINK("http://kyu.snu.ac.kr/sdhj/index.jsp?type=hj/GK14620_00IM0001_086b.jpg","1729_달서면_086b")</f>
        <v>1729_달서면_086b</v>
      </c>
      <c r="B253" s="1">
        <v>1729</v>
      </c>
      <c r="C253" s="1" t="s">
        <v>5175</v>
      </c>
      <c r="D253" s="1" t="s">
        <v>5176</v>
      </c>
      <c r="E253" s="1">
        <v>252</v>
      </c>
      <c r="F253" s="1">
        <v>1</v>
      </c>
      <c r="G253" s="1" t="s">
        <v>5177</v>
      </c>
      <c r="H253" s="1" t="s">
        <v>5178</v>
      </c>
      <c r="I253" s="1">
        <v>9</v>
      </c>
      <c r="J253" s="1" t="s">
        <v>37</v>
      </c>
      <c r="L253" s="1">
        <v>2</v>
      </c>
      <c r="M253" s="1" t="s">
        <v>4638</v>
      </c>
      <c r="N253" s="1" t="s">
        <v>4639</v>
      </c>
      <c r="O253" s="1" t="s">
        <v>37</v>
      </c>
      <c r="Q253" s="1" t="s">
        <v>709</v>
      </c>
      <c r="R253" s="1" t="s">
        <v>2463</v>
      </c>
      <c r="S253" s="1" t="s">
        <v>37</v>
      </c>
      <c r="T253" s="1" t="s">
        <v>5251</v>
      </c>
      <c r="U253" s="1" t="s">
        <v>91</v>
      </c>
      <c r="V253" s="1" t="s">
        <v>2534</v>
      </c>
      <c r="W253" s="1" t="s">
        <v>401</v>
      </c>
      <c r="X253" s="1" t="s">
        <v>2633</v>
      </c>
      <c r="Y253" s="1" t="s">
        <v>537</v>
      </c>
      <c r="Z253" s="1" t="s">
        <v>3180</v>
      </c>
      <c r="AA253" s="1" t="s">
        <v>37</v>
      </c>
      <c r="AC253" s="1">
        <v>38</v>
      </c>
      <c r="AD253" s="1" t="s">
        <v>212</v>
      </c>
      <c r="AE253" s="1" t="s">
        <v>3355</v>
      </c>
      <c r="AJ253" s="1" t="s">
        <v>17</v>
      </c>
      <c r="AK253" s="1" t="s">
        <v>3436</v>
      </c>
      <c r="AL253" s="1" t="s">
        <v>356</v>
      </c>
      <c r="AM253" s="1" t="s">
        <v>3430</v>
      </c>
      <c r="AT253" s="1" t="s">
        <v>91</v>
      </c>
      <c r="AU253" s="1" t="s">
        <v>2534</v>
      </c>
      <c r="AV253" s="1" t="s">
        <v>710</v>
      </c>
      <c r="AW253" s="1" t="s">
        <v>3755</v>
      </c>
      <c r="BF253" s="2" t="s">
        <v>37</v>
      </c>
      <c r="BG253" s="1" t="s">
        <v>62</v>
      </c>
      <c r="BH253" s="1" t="s">
        <v>3514</v>
      </c>
      <c r="BI253" s="1" t="s">
        <v>711</v>
      </c>
      <c r="BJ253" s="1" t="s">
        <v>4047</v>
      </c>
      <c r="BK253" s="1" t="s">
        <v>62</v>
      </c>
      <c r="BL253" s="1" t="s">
        <v>3514</v>
      </c>
      <c r="BM253" s="1" t="s">
        <v>461</v>
      </c>
      <c r="BN253" s="1" t="s">
        <v>4252</v>
      </c>
      <c r="BO253" s="1" t="s">
        <v>47</v>
      </c>
      <c r="BP253" s="1" t="s">
        <v>3513</v>
      </c>
      <c r="BQ253" s="1" t="s">
        <v>712</v>
      </c>
      <c r="BR253" s="1" t="s">
        <v>4427</v>
      </c>
      <c r="BS253" s="1" t="s">
        <v>215</v>
      </c>
      <c r="BT253" s="1" t="s">
        <v>3465</v>
      </c>
      <c r="BU253" s="1" t="s">
        <v>37</v>
      </c>
    </row>
    <row r="254" spans="1:73" ht="13.5" customHeight="1">
      <c r="A254" s="6" t="str">
        <f>HYPERLINK("http://kyu.snu.ac.kr/sdhj/index.jsp?type=hj/GK14620_00IM0001_086b.jpg","1729_달서면_086b")</f>
        <v>1729_달서면_086b</v>
      </c>
      <c r="B254" s="1">
        <v>1729</v>
      </c>
      <c r="C254" s="1" t="s">
        <v>5464</v>
      </c>
      <c r="D254" s="1" t="s">
        <v>5465</v>
      </c>
      <c r="E254" s="1">
        <v>253</v>
      </c>
      <c r="F254" s="1">
        <v>1</v>
      </c>
      <c r="G254" s="1" t="s">
        <v>5466</v>
      </c>
      <c r="H254" s="1" t="s">
        <v>5467</v>
      </c>
      <c r="I254" s="1">
        <v>9</v>
      </c>
      <c r="J254" s="1" t="s">
        <v>37</v>
      </c>
      <c r="L254" s="1">
        <v>2</v>
      </c>
      <c r="M254" s="1" t="s">
        <v>4638</v>
      </c>
      <c r="N254" s="1" t="s">
        <v>4639</v>
      </c>
      <c r="O254" s="1" t="s">
        <v>37</v>
      </c>
      <c r="Q254" s="1" t="s">
        <v>37</v>
      </c>
      <c r="S254" s="1" t="s">
        <v>80</v>
      </c>
      <c r="T254" s="1" t="s">
        <v>2469</v>
      </c>
      <c r="W254" s="1" t="s">
        <v>297</v>
      </c>
      <c r="X254" s="1" t="s">
        <v>4560</v>
      </c>
      <c r="Y254" s="1" t="s">
        <v>53</v>
      </c>
      <c r="Z254" s="1" t="s">
        <v>2666</v>
      </c>
      <c r="AA254" s="1" t="s">
        <v>37</v>
      </c>
      <c r="AC254" s="1">
        <v>42</v>
      </c>
      <c r="AD254" s="1" t="s">
        <v>41</v>
      </c>
      <c r="AE254" s="1" t="s">
        <v>3318</v>
      </c>
      <c r="AJ254" s="1" t="s">
        <v>17</v>
      </c>
      <c r="AK254" s="1" t="s">
        <v>3436</v>
      </c>
      <c r="AL254" s="1" t="s">
        <v>209</v>
      </c>
      <c r="AM254" s="1" t="s">
        <v>3400</v>
      </c>
      <c r="AT254" s="1" t="s">
        <v>47</v>
      </c>
      <c r="AU254" s="1" t="s">
        <v>3513</v>
      </c>
      <c r="AV254" s="1" t="s">
        <v>713</v>
      </c>
      <c r="AW254" s="1" t="s">
        <v>3754</v>
      </c>
      <c r="BF254" s="2" t="s">
        <v>37</v>
      </c>
      <c r="BG254" s="1" t="s">
        <v>47</v>
      </c>
      <c r="BH254" s="1" t="s">
        <v>3513</v>
      </c>
      <c r="BI254" s="1" t="s">
        <v>714</v>
      </c>
      <c r="BJ254" s="1" t="s">
        <v>4046</v>
      </c>
      <c r="BK254" s="1" t="s">
        <v>47</v>
      </c>
      <c r="BL254" s="1" t="s">
        <v>3513</v>
      </c>
      <c r="BM254" s="1" t="s">
        <v>550</v>
      </c>
      <c r="BN254" s="1" t="s">
        <v>3223</v>
      </c>
      <c r="BO254" s="1" t="s">
        <v>109</v>
      </c>
      <c r="BP254" s="1" t="s">
        <v>3517</v>
      </c>
      <c r="BQ254" s="1" t="s">
        <v>715</v>
      </c>
      <c r="BR254" s="1" t="s">
        <v>4956</v>
      </c>
      <c r="BS254" s="1" t="s">
        <v>50</v>
      </c>
      <c r="BT254" s="1" t="s">
        <v>4864</v>
      </c>
      <c r="BU254" s="1" t="s">
        <v>37</v>
      </c>
    </row>
    <row r="255" spans="1:73" ht="13.5" customHeight="1">
      <c r="A255" s="6" t="str">
        <f>HYPERLINK("http://kyu.snu.ac.kr/sdhj/index.jsp?type=hj/GK14620_00IM0001_086b.jpg","1729_달서면_086b")</f>
        <v>1729_달서면_086b</v>
      </c>
      <c r="B255" s="1">
        <v>1729</v>
      </c>
      <c r="C255" s="1" t="s">
        <v>5132</v>
      </c>
      <c r="D255" s="1" t="s">
        <v>5133</v>
      </c>
      <c r="E255" s="1">
        <v>254</v>
      </c>
      <c r="F255" s="1">
        <v>1</v>
      </c>
      <c r="G255" s="1" t="s">
        <v>5134</v>
      </c>
      <c r="H255" s="1" t="s">
        <v>5135</v>
      </c>
      <c r="I255" s="1">
        <v>9</v>
      </c>
      <c r="J255" s="1" t="s">
        <v>37</v>
      </c>
      <c r="L255" s="1">
        <v>2</v>
      </c>
      <c r="M255" s="1" t="s">
        <v>4638</v>
      </c>
      <c r="N255" s="1" t="s">
        <v>4639</v>
      </c>
      <c r="O255" s="1" t="s">
        <v>37</v>
      </c>
      <c r="Q255" s="1" t="s">
        <v>37</v>
      </c>
      <c r="S255" s="1" t="s">
        <v>51</v>
      </c>
      <c r="T255" s="1" t="s">
        <v>2478</v>
      </c>
      <c r="W255" s="1" t="s">
        <v>213</v>
      </c>
      <c r="X255" s="1" t="s">
        <v>2633</v>
      </c>
      <c r="Y255" s="1" t="s">
        <v>53</v>
      </c>
      <c r="Z255" s="1" t="s">
        <v>2666</v>
      </c>
      <c r="AA255" s="1" t="s">
        <v>37</v>
      </c>
      <c r="AC255" s="1">
        <v>57</v>
      </c>
      <c r="AD255" s="1" t="s">
        <v>716</v>
      </c>
      <c r="AE255" s="1" t="s">
        <v>3337</v>
      </c>
      <c r="BF255" s="2" t="s">
        <v>37</v>
      </c>
      <c r="BU255" s="1" t="s">
        <v>37</v>
      </c>
    </row>
    <row r="256" spans="1:73" ht="13.5" customHeight="1">
      <c r="A256" s="6" t="str">
        <f>HYPERLINK("http://kyu.snu.ac.kr/sdhj/index.jsp?type=hj/GK14620_00IM0001_086b.jpg","1729_달서면_086b")</f>
        <v>1729_달서면_086b</v>
      </c>
      <c r="B256" s="1">
        <v>1729</v>
      </c>
      <c r="C256" s="1" t="s">
        <v>5252</v>
      </c>
      <c r="D256" s="1" t="s">
        <v>5253</v>
      </c>
      <c r="E256" s="1">
        <v>255</v>
      </c>
      <c r="F256" s="1">
        <v>1</v>
      </c>
      <c r="G256" s="1" t="s">
        <v>5254</v>
      </c>
      <c r="H256" s="1" t="s">
        <v>5255</v>
      </c>
      <c r="I256" s="1">
        <v>9</v>
      </c>
      <c r="J256" s="1" t="s">
        <v>37</v>
      </c>
      <c r="L256" s="1">
        <v>2</v>
      </c>
      <c r="M256" s="1" t="s">
        <v>4638</v>
      </c>
      <c r="N256" s="1" t="s">
        <v>4639</v>
      </c>
      <c r="O256" s="1" t="s">
        <v>37</v>
      </c>
      <c r="Q256" s="1" t="s">
        <v>37</v>
      </c>
      <c r="S256" s="1" t="s">
        <v>717</v>
      </c>
      <c r="T256" s="1" t="s">
        <v>2483</v>
      </c>
      <c r="U256" s="1" t="s">
        <v>718</v>
      </c>
      <c r="V256" s="1" t="s">
        <v>2615</v>
      </c>
      <c r="Y256" s="1" t="s">
        <v>719</v>
      </c>
      <c r="Z256" s="1" t="s">
        <v>3179</v>
      </c>
      <c r="AA256" s="1" t="s">
        <v>37</v>
      </c>
      <c r="AC256" s="1">
        <v>23</v>
      </c>
      <c r="AD256" s="1" t="s">
        <v>168</v>
      </c>
      <c r="AE256" s="1" t="s">
        <v>3308</v>
      </c>
      <c r="BF256" s="2" t="s">
        <v>37</v>
      </c>
      <c r="BU256" s="1" t="s">
        <v>37</v>
      </c>
    </row>
    <row r="257" spans="1:73" ht="13.5" customHeight="1">
      <c r="A257" s="6" t="str">
        <f>HYPERLINK("http://kyu.snu.ac.kr/sdhj/index.jsp?type=hj/GK14620_00IM0001_086b.jpg","1729_달서면_086b")</f>
        <v>1729_달서면_086b</v>
      </c>
      <c r="B257" s="1">
        <v>1729</v>
      </c>
      <c r="C257" s="1" t="s">
        <v>5468</v>
      </c>
      <c r="D257" s="1" t="s">
        <v>5469</v>
      </c>
      <c r="E257" s="1">
        <v>256</v>
      </c>
      <c r="F257" s="1">
        <v>1</v>
      </c>
      <c r="G257" s="1" t="s">
        <v>5470</v>
      </c>
      <c r="H257" s="1" t="s">
        <v>5471</v>
      </c>
      <c r="I257" s="1">
        <v>9</v>
      </c>
      <c r="J257" s="1" t="s">
        <v>37</v>
      </c>
      <c r="L257" s="1">
        <v>2</v>
      </c>
      <c r="M257" s="1" t="s">
        <v>4638</v>
      </c>
      <c r="N257" s="1" t="s">
        <v>4639</v>
      </c>
      <c r="O257" s="1" t="s">
        <v>37</v>
      </c>
      <c r="Q257" s="1" t="s">
        <v>37</v>
      </c>
      <c r="S257" s="1" t="s">
        <v>720</v>
      </c>
      <c r="T257" s="1" t="s">
        <v>2509</v>
      </c>
      <c r="W257" s="1" t="s">
        <v>373</v>
      </c>
      <c r="X257" s="1" t="s">
        <v>2634</v>
      </c>
      <c r="Y257" s="1" t="s">
        <v>53</v>
      </c>
      <c r="Z257" s="1" t="s">
        <v>2666</v>
      </c>
      <c r="AA257" s="1" t="s">
        <v>37</v>
      </c>
      <c r="AC257" s="1">
        <v>23</v>
      </c>
      <c r="AD257" s="1" t="s">
        <v>168</v>
      </c>
      <c r="AE257" s="1" t="s">
        <v>3308</v>
      </c>
      <c r="BF257" s="2" t="s">
        <v>37</v>
      </c>
      <c r="BU257" s="1" t="s">
        <v>37</v>
      </c>
    </row>
    <row r="258" spans="1:73" ht="13.5" customHeight="1">
      <c r="A258" s="6" t="str">
        <f>HYPERLINK("http://kyu.snu.ac.kr/sdhj/index.jsp?type=hj/GK14620_00IM0001_086b.jpg","1729_달서면_086b")</f>
        <v>1729_달서면_086b</v>
      </c>
      <c r="B258" s="1">
        <v>1729</v>
      </c>
      <c r="C258" s="1" t="s">
        <v>5252</v>
      </c>
      <c r="D258" s="1" t="s">
        <v>5253</v>
      </c>
      <c r="E258" s="1">
        <v>257</v>
      </c>
      <c r="F258" s="1">
        <v>1</v>
      </c>
      <c r="G258" s="1" t="s">
        <v>5254</v>
      </c>
      <c r="H258" s="1" t="s">
        <v>5255</v>
      </c>
      <c r="I258" s="1">
        <v>9</v>
      </c>
      <c r="J258" s="1" t="s">
        <v>37</v>
      </c>
      <c r="L258" s="1">
        <v>2</v>
      </c>
      <c r="M258" s="1" t="s">
        <v>4638</v>
      </c>
      <c r="N258" s="1" t="s">
        <v>4639</v>
      </c>
      <c r="O258" s="1" t="s">
        <v>37</v>
      </c>
      <c r="Q258" s="1" t="s">
        <v>37</v>
      </c>
      <c r="S258" s="1" t="s">
        <v>112</v>
      </c>
      <c r="T258" s="1" t="s">
        <v>2473</v>
      </c>
      <c r="U258" s="1" t="s">
        <v>95</v>
      </c>
      <c r="V258" s="1" t="s">
        <v>2548</v>
      </c>
      <c r="Y258" s="1" t="s">
        <v>721</v>
      </c>
      <c r="Z258" s="1" t="s">
        <v>3178</v>
      </c>
      <c r="AA258" s="1" t="s">
        <v>37</v>
      </c>
      <c r="AC258" s="1">
        <v>18</v>
      </c>
      <c r="AD258" s="1" t="s">
        <v>346</v>
      </c>
      <c r="AE258" s="1" t="s">
        <v>3303</v>
      </c>
      <c r="BF258" s="2" t="s">
        <v>37</v>
      </c>
      <c r="BU258" s="1" t="s">
        <v>37</v>
      </c>
    </row>
    <row r="259" spans="1:73" ht="13.5" customHeight="1">
      <c r="A259" s="6" t="str">
        <f>HYPERLINK("http://kyu.snu.ac.kr/sdhj/index.jsp?type=hj/GK14620_00IM0001_086b.jpg","1729_달서면_086b")</f>
        <v>1729_달서면_086b</v>
      </c>
      <c r="B259" s="1">
        <v>1729</v>
      </c>
      <c r="C259" s="1" t="s">
        <v>5252</v>
      </c>
      <c r="D259" s="1" t="s">
        <v>5253</v>
      </c>
      <c r="E259" s="1">
        <v>258</v>
      </c>
      <c r="F259" s="1">
        <v>1</v>
      </c>
      <c r="G259" s="1" t="s">
        <v>5254</v>
      </c>
      <c r="H259" s="1" t="s">
        <v>5255</v>
      </c>
      <c r="I259" s="1">
        <v>9</v>
      </c>
      <c r="J259" s="1" t="s">
        <v>37</v>
      </c>
      <c r="L259" s="1">
        <v>2</v>
      </c>
      <c r="M259" s="1" t="s">
        <v>4638</v>
      </c>
      <c r="N259" s="1" t="s">
        <v>4639</v>
      </c>
      <c r="O259" s="1" t="s">
        <v>37</v>
      </c>
      <c r="Q259" s="1" t="s">
        <v>37</v>
      </c>
      <c r="S259" s="1" t="s">
        <v>66</v>
      </c>
      <c r="T259" s="1" t="s">
        <v>2467</v>
      </c>
      <c r="Y259" s="1" t="s">
        <v>53</v>
      </c>
      <c r="Z259" s="1" t="s">
        <v>2666</v>
      </c>
      <c r="AA259" s="1" t="s">
        <v>37</v>
      </c>
      <c r="AC259" s="1" t="s">
        <v>37</v>
      </c>
      <c r="AD259" s="1" t="s">
        <v>37</v>
      </c>
      <c r="AF259" s="2" t="s">
        <v>217</v>
      </c>
      <c r="AG259" s="2" t="s">
        <v>2659</v>
      </c>
      <c r="BF259" s="2" t="s">
        <v>37</v>
      </c>
      <c r="BU259" s="1" t="s">
        <v>37</v>
      </c>
    </row>
    <row r="260" spans="1:73" ht="13.5" customHeight="1">
      <c r="A260" s="6" t="str">
        <f>HYPERLINK("http://kyu.snu.ac.kr/sdhj/index.jsp?type=hj/GK14620_00IM0001_086b.jpg","1729_달서면_086b")</f>
        <v>1729_달서면_086b</v>
      </c>
      <c r="B260" s="1">
        <v>1729</v>
      </c>
      <c r="C260" s="1" t="s">
        <v>5252</v>
      </c>
      <c r="D260" s="1" t="s">
        <v>5253</v>
      </c>
      <c r="E260" s="1">
        <v>259</v>
      </c>
      <c r="F260" s="1">
        <v>1</v>
      </c>
      <c r="G260" s="1" t="s">
        <v>5254</v>
      </c>
      <c r="H260" s="1" t="s">
        <v>5255</v>
      </c>
      <c r="I260" s="1">
        <v>9</v>
      </c>
      <c r="J260" s="1" t="s">
        <v>37</v>
      </c>
      <c r="L260" s="1">
        <v>2</v>
      </c>
      <c r="M260" s="1" t="s">
        <v>4638</v>
      </c>
      <c r="N260" s="1" t="s">
        <v>4639</v>
      </c>
      <c r="O260" s="1" t="s">
        <v>37</v>
      </c>
      <c r="Q260" s="1" t="s">
        <v>37</v>
      </c>
      <c r="S260" s="1" t="s">
        <v>707</v>
      </c>
      <c r="T260" s="1" t="s">
        <v>2477</v>
      </c>
      <c r="Y260" s="1" t="s">
        <v>53</v>
      </c>
      <c r="Z260" s="1" t="s">
        <v>2666</v>
      </c>
      <c r="AA260" s="1" t="s">
        <v>37</v>
      </c>
      <c r="AC260" s="1">
        <v>7</v>
      </c>
      <c r="AD260" s="1" t="s">
        <v>348</v>
      </c>
      <c r="AE260" s="1" t="s">
        <v>3301</v>
      </c>
      <c r="BF260" s="2" t="s">
        <v>37</v>
      </c>
      <c r="BU260" s="1" t="s">
        <v>37</v>
      </c>
    </row>
    <row r="261" spans="1:73" ht="13.5" customHeight="1">
      <c r="A261" s="6" t="str">
        <f>HYPERLINK("http://kyu.snu.ac.kr/sdhj/index.jsp?type=hj/GK14620_00IM0001_086b.jpg","1729_달서면_086b")</f>
        <v>1729_달서면_086b</v>
      </c>
      <c r="B261" s="1">
        <v>1729</v>
      </c>
      <c r="C261" s="1" t="s">
        <v>5252</v>
      </c>
      <c r="D261" s="1" t="s">
        <v>5253</v>
      </c>
      <c r="E261" s="1">
        <v>260</v>
      </c>
      <c r="F261" s="1">
        <v>1</v>
      </c>
      <c r="G261" s="1" t="s">
        <v>5254</v>
      </c>
      <c r="H261" s="1" t="s">
        <v>5255</v>
      </c>
      <c r="I261" s="1">
        <v>9</v>
      </c>
      <c r="J261" s="1" t="s">
        <v>37</v>
      </c>
      <c r="L261" s="1">
        <v>3</v>
      </c>
      <c r="M261" s="1" t="s">
        <v>4640</v>
      </c>
      <c r="N261" s="1" t="s">
        <v>4641</v>
      </c>
      <c r="O261" s="1" t="s">
        <v>37</v>
      </c>
      <c r="Q261" s="1" t="s">
        <v>37</v>
      </c>
      <c r="S261" s="1" t="s">
        <v>37</v>
      </c>
      <c r="T261" s="1" t="s">
        <v>5472</v>
      </c>
      <c r="U261" s="1" t="s">
        <v>722</v>
      </c>
      <c r="V261" s="1" t="s">
        <v>5473</v>
      </c>
      <c r="W261" s="1" t="s">
        <v>723</v>
      </c>
      <c r="X261" s="1" t="s">
        <v>2656</v>
      </c>
      <c r="Y261" s="1" t="s">
        <v>724</v>
      </c>
      <c r="Z261" s="1" t="s">
        <v>3177</v>
      </c>
      <c r="AA261" s="1" t="s">
        <v>37</v>
      </c>
      <c r="AC261" s="1">
        <v>69</v>
      </c>
      <c r="AD261" s="1" t="s">
        <v>163</v>
      </c>
      <c r="AE261" s="1" t="s">
        <v>3312</v>
      </c>
      <c r="AJ261" s="1" t="s">
        <v>17</v>
      </c>
      <c r="AK261" s="1" t="s">
        <v>3436</v>
      </c>
      <c r="AL261" s="1" t="s">
        <v>229</v>
      </c>
      <c r="AM261" s="1" t="s">
        <v>3477</v>
      </c>
      <c r="AT261" s="1" t="s">
        <v>84</v>
      </c>
      <c r="AU261" s="1" t="s">
        <v>2557</v>
      </c>
      <c r="AV261" s="1" t="s">
        <v>725</v>
      </c>
      <c r="AW261" s="1" t="s">
        <v>3753</v>
      </c>
      <c r="AX261" s="1" t="s">
        <v>84</v>
      </c>
      <c r="AY261" s="1" t="s">
        <v>2557</v>
      </c>
      <c r="AZ261" s="1" t="s">
        <v>726</v>
      </c>
      <c r="BA261" s="1" t="s">
        <v>3254</v>
      </c>
      <c r="BF261" s="2" t="s">
        <v>37</v>
      </c>
      <c r="BG261" s="1" t="s">
        <v>109</v>
      </c>
      <c r="BH261" s="1" t="s">
        <v>3517</v>
      </c>
      <c r="BI261" s="1" t="s">
        <v>727</v>
      </c>
      <c r="BJ261" s="1" t="s">
        <v>2644</v>
      </c>
      <c r="BK261" s="1" t="s">
        <v>233</v>
      </c>
      <c r="BL261" s="1" t="s">
        <v>3518</v>
      </c>
      <c r="BM261" s="1" t="s">
        <v>728</v>
      </c>
      <c r="BN261" s="1" t="s">
        <v>4239</v>
      </c>
      <c r="BO261" s="1" t="s">
        <v>233</v>
      </c>
      <c r="BP261" s="1" t="s">
        <v>3518</v>
      </c>
      <c r="BQ261" s="1" t="s">
        <v>729</v>
      </c>
      <c r="BR261" s="1" t="s">
        <v>4437</v>
      </c>
      <c r="BS261" s="1" t="s">
        <v>638</v>
      </c>
      <c r="BT261" s="1" t="s">
        <v>3427</v>
      </c>
      <c r="BU261" s="1" t="s">
        <v>37</v>
      </c>
    </row>
    <row r="262" spans="1:73" ht="13.5" customHeight="1">
      <c r="A262" s="6" t="str">
        <f>HYPERLINK("http://kyu.snu.ac.kr/sdhj/index.jsp?type=hj/GK14620_00IM0001_086b.jpg","1729_달서면_086b")</f>
        <v>1729_달서면_086b</v>
      </c>
      <c r="B262" s="1">
        <v>1729</v>
      </c>
      <c r="C262" s="1" t="s">
        <v>5144</v>
      </c>
      <c r="D262" s="1" t="s">
        <v>5145</v>
      </c>
      <c r="E262" s="1">
        <v>261</v>
      </c>
      <c r="F262" s="1">
        <v>1</v>
      </c>
      <c r="G262" s="1" t="s">
        <v>5146</v>
      </c>
      <c r="H262" s="1" t="s">
        <v>5147</v>
      </c>
      <c r="I262" s="1">
        <v>9</v>
      </c>
      <c r="J262" s="1" t="s">
        <v>37</v>
      </c>
      <c r="L262" s="1">
        <v>3</v>
      </c>
      <c r="M262" s="1" t="s">
        <v>4640</v>
      </c>
      <c r="N262" s="1" t="s">
        <v>4641</v>
      </c>
      <c r="O262" s="1" t="s">
        <v>37</v>
      </c>
      <c r="Q262" s="1" t="s">
        <v>37</v>
      </c>
      <c r="S262" s="1" t="s">
        <v>80</v>
      </c>
      <c r="T262" s="1" t="s">
        <v>2469</v>
      </c>
      <c r="W262" s="1" t="s">
        <v>81</v>
      </c>
      <c r="X262" s="1" t="s">
        <v>2632</v>
      </c>
      <c r="Y262" s="1" t="s">
        <v>53</v>
      </c>
      <c r="Z262" s="1" t="s">
        <v>2666</v>
      </c>
      <c r="AA262" s="1" t="s">
        <v>37</v>
      </c>
      <c r="AC262" s="1">
        <v>62</v>
      </c>
      <c r="AD262" s="1" t="s">
        <v>364</v>
      </c>
      <c r="AE262" s="1" t="s">
        <v>3344</v>
      </c>
      <c r="AJ262" s="1" t="s">
        <v>17</v>
      </c>
      <c r="AK262" s="1" t="s">
        <v>3436</v>
      </c>
      <c r="AL262" s="1" t="s">
        <v>83</v>
      </c>
      <c r="AM262" s="1" t="s">
        <v>3428</v>
      </c>
      <c r="AT262" s="1" t="s">
        <v>730</v>
      </c>
      <c r="AU262" s="1" t="s">
        <v>3529</v>
      </c>
      <c r="AV262" s="1" t="s">
        <v>731</v>
      </c>
      <c r="AW262" s="1" t="s">
        <v>3752</v>
      </c>
      <c r="BF262" s="2" t="s">
        <v>37</v>
      </c>
      <c r="BG262" s="1" t="s">
        <v>84</v>
      </c>
      <c r="BH262" s="1" t="s">
        <v>2557</v>
      </c>
      <c r="BI262" s="1" t="s">
        <v>732</v>
      </c>
      <c r="BJ262" s="1" t="s">
        <v>4045</v>
      </c>
      <c r="BK262" s="1" t="s">
        <v>84</v>
      </c>
      <c r="BL262" s="1" t="s">
        <v>2557</v>
      </c>
      <c r="BM262" s="1" t="s">
        <v>733</v>
      </c>
      <c r="BN262" s="1" t="s">
        <v>3083</v>
      </c>
      <c r="BO262" s="1" t="s">
        <v>47</v>
      </c>
      <c r="BP262" s="1" t="s">
        <v>3513</v>
      </c>
      <c r="BQ262" s="1" t="s">
        <v>734</v>
      </c>
      <c r="BR262" s="1" t="s">
        <v>4436</v>
      </c>
      <c r="BS262" s="1" t="s">
        <v>215</v>
      </c>
      <c r="BT262" s="1" t="s">
        <v>3465</v>
      </c>
      <c r="BU262" s="1" t="s">
        <v>37</v>
      </c>
    </row>
    <row r="263" spans="1:73" ht="13.5" customHeight="1">
      <c r="A263" s="6" t="str">
        <f>HYPERLINK("http://kyu.snu.ac.kr/sdhj/index.jsp?type=hj/GK14620_00IM0001_086b.jpg","1729_달서면_086b")</f>
        <v>1729_달서면_086b</v>
      </c>
      <c r="B263" s="1">
        <v>1729</v>
      </c>
      <c r="C263" s="1" t="s">
        <v>5194</v>
      </c>
      <c r="D263" s="1" t="s">
        <v>5195</v>
      </c>
      <c r="E263" s="1">
        <v>262</v>
      </c>
      <c r="F263" s="1">
        <v>1</v>
      </c>
      <c r="G263" s="1" t="s">
        <v>5196</v>
      </c>
      <c r="H263" s="1" t="s">
        <v>5197</v>
      </c>
      <c r="I263" s="1">
        <v>9</v>
      </c>
      <c r="J263" s="1" t="s">
        <v>37</v>
      </c>
      <c r="L263" s="1">
        <v>3</v>
      </c>
      <c r="M263" s="1" t="s">
        <v>4640</v>
      </c>
      <c r="N263" s="1" t="s">
        <v>4641</v>
      </c>
      <c r="O263" s="1" t="s">
        <v>37</v>
      </c>
      <c r="Q263" s="1" t="s">
        <v>37</v>
      </c>
      <c r="S263" s="1" t="s">
        <v>90</v>
      </c>
      <c r="T263" s="1" t="s">
        <v>2472</v>
      </c>
      <c r="U263" s="1" t="s">
        <v>127</v>
      </c>
      <c r="V263" s="1" t="s">
        <v>2535</v>
      </c>
      <c r="Y263" s="1" t="s">
        <v>735</v>
      </c>
      <c r="Z263" s="1" t="s">
        <v>3176</v>
      </c>
      <c r="AA263" s="1" t="s">
        <v>37</v>
      </c>
      <c r="AC263" s="1">
        <v>45</v>
      </c>
      <c r="AD263" s="1" t="s">
        <v>351</v>
      </c>
      <c r="AE263" s="1" t="s">
        <v>3322</v>
      </c>
      <c r="BF263" s="2" t="s">
        <v>37</v>
      </c>
      <c r="BU263" s="1" t="s">
        <v>37</v>
      </c>
    </row>
    <row r="264" spans="1:73" ht="13.5" customHeight="1">
      <c r="A264" s="6" t="str">
        <f>HYPERLINK("http://kyu.snu.ac.kr/sdhj/index.jsp?type=hj/GK14620_00IM0001_086b.jpg","1729_달서면_086b")</f>
        <v>1729_달서면_086b</v>
      </c>
      <c r="B264" s="1">
        <v>1729</v>
      </c>
      <c r="C264" s="1" t="s">
        <v>5468</v>
      </c>
      <c r="D264" s="1" t="s">
        <v>5469</v>
      </c>
      <c r="E264" s="1">
        <v>263</v>
      </c>
      <c r="F264" s="1">
        <v>1</v>
      </c>
      <c r="G264" s="1" t="s">
        <v>5470</v>
      </c>
      <c r="H264" s="1" t="s">
        <v>5471</v>
      </c>
      <c r="I264" s="1">
        <v>9</v>
      </c>
      <c r="J264" s="1" t="s">
        <v>37</v>
      </c>
      <c r="L264" s="1">
        <v>3</v>
      </c>
      <c r="M264" s="1" t="s">
        <v>4640</v>
      </c>
      <c r="N264" s="1" t="s">
        <v>4641</v>
      </c>
      <c r="O264" s="1" t="s">
        <v>37</v>
      </c>
      <c r="Q264" s="1" t="s">
        <v>37</v>
      </c>
      <c r="S264" s="1" t="s">
        <v>140</v>
      </c>
      <c r="T264" s="1" t="s">
        <v>2471</v>
      </c>
      <c r="W264" s="1" t="s">
        <v>401</v>
      </c>
      <c r="X264" s="1" t="s">
        <v>2633</v>
      </c>
      <c r="Y264" s="1" t="s">
        <v>53</v>
      </c>
      <c r="Z264" s="1" t="s">
        <v>2666</v>
      </c>
      <c r="AA264" s="1" t="s">
        <v>37</v>
      </c>
      <c r="AC264" s="1">
        <v>39</v>
      </c>
      <c r="AD264" s="1" t="s">
        <v>214</v>
      </c>
      <c r="AE264" s="1" t="s">
        <v>3350</v>
      </c>
      <c r="BF264" s="2" t="s">
        <v>37</v>
      </c>
      <c r="BU264" s="1" t="s">
        <v>37</v>
      </c>
    </row>
    <row r="265" spans="1:73" ht="13.5" customHeight="1">
      <c r="A265" s="6" t="str">
        <f>HYPERLINK("http://kyu.snu.ac.kr/sdhj/index.jsp?type=hj/GK14620_00IM0001_086b.jpg","1729_달서면_086b")</f>
        <v>1729_달서면_086b</v>
      </c>
      <c r="B265" s="1">
        <v>1729</v>
      </c>
      <c r="C265" s="1" t="s">
        <v>5194</v>
      </c>
      <c r="D265" s="1" t="s">
        <v>5195</v>
      </c>
      <c r="E265" s="1">
        <v>264</v>
      </c>
      <c r="F265" s="1">
        <v>1</v>
      </c>
      <c r="G265" s="1" t="s">
        <v>5196</v>
      </c>
      <c r="H265" s="1" t="s">
        <v>5197</v>
      </c>
      <c r="I265" s="1">
        <v>9</v>
      </c>
      <c r="J265" s="1" t="s">
        <v>37</v>
      </c>
      <c r="L265" s="1">
        <v>3</v>
      </c>
      <c r="M265" s="1" t="s">
        <v>4640</v>
      </c>
      <c r="N265" s="1" t="s">
        <v>4641</v>
      </c>
      <c r="O265" s="1" t="s">
        <v>37</v>
      </c>
      <c r="Q265" s="1" t="s">
        <v>37</v>
      </c>
      <c r="S265" s="1" t="s">
        <v>66</v>
      </c>
      <c r="T265" s="1" t="s">
        <v>2467</v>
      </c>
      <c r="Y265" s="1" t="s">
        <v>53</v>
      </c>
      <c r="Z265" s="1" t="s">
        <v>2666</v>
      </c>
      <c r="AA265" s="1" t="s">
        <v>37</v>
      </c>
      <c r="AC265" s="1" t="s">
        <v>37</v>
      </c>
      <c r="AD265" s="1" t="s">
        <v>37</v>
      </c>
      <c r="AF265" s="2" t="s">
        <v>143</v>
      </c>
      <c r="AG265" s="2" t="s">
        <v>3366</v>
      </c>
      <c r="BF265" s="2" t="s">
        <v>37</v>
      </c>
      <c r="BU265" s="1" t="s">
        <v>37</v>
      </c>
    </row>
    <row r="266" spans="1:73" ht="13.5" customHeight="1">
      <c r="A266" s="6" t="str">
        <f>HYPERLINK("http://kyu.snu.ac.kr/sdhj/index.jsp?type=hj/GK14620_00IM0001_086b.jpg","1729_달서면_086b")</f>
        <v>1729_달서면_086b</v>
      </c>
      <c r="B266" s="1">
        <v>1729</v>
      </c>
      <c r="C266" s="1" t="s">
        <v>5194</v>
      </c>
      <c r="D266" s="1" t="s">
        <v>5195</v>
      </c>
      <c r="E266" s="1">
        <v>265</v>
      </c>
      <c r="F266" s="1">
        <v>1</v>
      </c>
      <c r="G266" s="1" t="s">
        <v>5196</v>
      </c>
      <c r="H266" s="1" t="s">
        <v>5197</v>
      </c>
      <c r="I266" s="1">
        <v>9</v>
      </c>
      <c r="J266" s="1" t="s">
        <v>37</v>
      </c>
      <c r="L266" s="1">
        <v>3</v>
      </c>
      <c r="M266" s="1" t="s">
        <v>4640</v>
      </c>
      <c r="N266" s="1" t="s">
        <v>4641</v>
      </c>
      <c r="O266" s="1" t="s">
        <v>37</v>
      </c>
      <c r="Q266" s="1" t="s">
        <v>37</v>
      </c>
      <c r="S266" s="1" t="s">
        <v>216</v>
      </c>
      <c r="T266" s="1" t="s">
        <v>2479</v>
      </c>
      <c r="Y266" s="1" t="s">
        <v>53</v>
      </c>
      <c r="Z266" s="1" t="s">
        <v>2666</v>
      </c>
      <c r="AA266" s="1" t="s">
        <v>37</v>
      </c>
      <c r="AC266" s="1">
        <v>15</v>
      </c>
      <c r="AD266" s="1" t="s">
        <v>65</v>
      </c>
      <c r="AE266" s="1" t="s">
        <v>3314</v>
      </c>
      <c r="BF266" s="2" t="s">
        <v>37</v>
      </c>
      <c r="BU266" s="1" t="s">
        <v>37</v>
      </c>
    </row>
    <row r="267" spans="1:73" ht="13.5" customHeight="1">
      <c r="A267" s="6" t="str">
        <f>HYPERLINK("http://kyu.snu.ac.kr/sdhj/index.jsp?type=hj/GK14620_00IM0001_086b.jpg","1729_달서면_086b")</f>
        <v>1729_달서면_086b</v>
      </c>
      <c r="B267" s="1">
        <v>1729</v>
      </c>
      <c r="C267" s="1" t="s">
        <v>5194</v>
      </c>
      <c r="D267" s="1" t="s">
        <v>5195</v>
      </c>
      <c r="E267" s="1">
        <v>266</v>
      </c>
      <c r="F267" s="1">
        <v>1</v>
      </c>
      <c r="G267" s="1" t="s">
        <v>5196</v>
      </c>
      <c r="H267" s="1" t="s">
        <v>5197</v>
      </c>
      <c r="I267" s="1">
        <v>9</v>
      </c>
      <c r="J267" s="1" t="s">
        <v>37</v>
      </c>
      <c r="L267" s="1">
        <v>3</v>
      </c>
      <c r="M267" s="1" t="s">
        <v>4640</v>
      </c>
      <c r="N267" s="1" t="s">
        <v>4641</v>
      </c>
      <c r="O267" s="1" t="s">
        <v>37</v>
      </c>
      <c r="Q267" s="1" t="s">
        <v>37</v>
      </c>
      <c r="S267" s="1" t="s">
        <v>216</v>
      </c>
      <c r="T267" s="1" t="s">
        <v>2479</v>
      </c>
      <c r="Y267" s="1" t="s">
        <v>53</v>
      </c>
      <c r="Z267" s="1" t="s">
        <v>2666</v>
      </c>
      <c r="AA267" s="1" t="s">
        <v>37</v>
      </c>
      <c r="AC267" s="1" t="s">
        <v>37</v>
      </c>
      <c r="AD267" s="1" t="s">
        <v>37</v>
      </c>
      <c r="AF267" s="2" t="s">
        <v>217</v>
      </c>
      <c r="AG267" s="2" t="s">
        <v>2659</v>
      </c>
      <c r="BF267" s="2" t="s">
        <v>37</v>
      </c>
      <c r="BU267" s="1" t="s">
        <v>37</v>
      </c>
    </row>
    <row r="268" spans="1:73" ht="13.5" customHeight="1">
      <c r="A268" s="6" t="str">
        <f>HYPERLINK("http://kyu.snu.ac.kr/sdhj/index.jsp?type=hj/GK14620_00IM0001_086b.jpg","1729_달서면_086b")</f>
        <v>1729_달서면_086b</v>
      </c>
      <c r="B268" s="1">
        <v>1729</v>
      </c>
      <c r="C268" s="1" t="s">
        <v>5194</v>
      </c>
      <c r="D268" s="1" t="s">
        <v>5195</v>
      </c>
      <c r="E268" s="1">
        <v>267</v>
      </c>
      <c r="F268" s="1">
        <v>1</v>
      </c>
      <c r="G268" s="1" t="s">
        <v>5196</v>
      </c>
      <c r="H268" s="1" t="s">
        <v>5197</v>
      </c>
      <c r="I268" s="1">
        <v>9</v>
      </c>
      <c r="J268" s="1" t="s">
        <v>37</v>
      </c>
      <c r="L268" s="1">
        <v>3</v>
      </c>
      <c r="M268" s="1" t="s">
        <v>4640</v>
      </c>
      <c r="N268" s="1" t="s">
        <v>4641</v>
      </c>
      <c r="O268" s="1" t="s">
        <v>37</v>
      </c>
      <c r="Q268" s="1" t="s">
        <v>37</v>
      </c>
      <c r="S268" s="1" t="s">
        <v>216</v>
      </c>
      <c r="T268" s="1" t="s">
        <v>2479</v>
      </c>
      <c r="AA268" s="1" t="s">
        <v>37</v>
      </c>
      <c r="AC268" s="1">
        <v>2</v>
      </c>
      <c r="AD268" s="1" t="s">
        <v>364</v>
      </c>
      <c r="AE268" s="1" t="s">
        <v>3344</v>
      </c>
      <c r="AF268" s="2" t="s">
        <v>99</v>
      </c>
      <c r="AG268" s="2" t="s">
        <v>3364</v>
      </c>
      <c r="BF268" s="2" t="s">
        <v>37</v>
      </c>
      <c r="BU268" s="1" t="s">
        <v>37</v>
      </c>
    </row>
    <row r="269" spans="1:73" ht="13.5" customHeight="1">
      <c r="A269" s="6" t="str">
        <f>HYPERLINK("http://kyu.snu.ac.kr/sdhj/index.jsp?type=hj/GK14620_00IM0001_086b.jpg","1729_달서면_086b")</f>
        <v>1729_달서면_086b</v>
      </c>
      <c r="B269" s="1">
        <v>1729</v>
      </c>
      <c r="C269" s="1" t="s">
        <v>5194</v>
      </c>
      <c r="D269" s="1" t="s">
        <v>5195</v>
      </c>
      <c r="E269" s="1">
        <v>268</v>
      </c>
      <c r="F269" s="1">
        <v>1</v>
      </c>
      <c r="G269" s="1" t="s">
        <v>5196</v>
      </c>
      <c r="H269" s="1" t="s">
        <v>5197</v>
      </c>
      <c r="I269" s="1">
        <v>9</v>
      </c>
      <c r="J269" s="1" t="s">
        <v>37</v>
      </c>
      <c r="L269" s="1">
        <v>4</v>
      </c>
      <c r="M269" s="1" t="s">
        <v>736</v>
      </c>
      <c r="N269" s="1" t="s">
        <v>3175</v>
      </c>
      <c r="O269" s="1" t="s">
        <v>37</v>
      </c>
      <c r="Q269" s="1" t="s">
        <v>37</v>
      </c>
      <c r="S269" s="1" t="s">
        <v>37</v>
      </c>
      <c r="T269" s="1" t="s">
        <v>5472</v>
      </c>
      <c r="U269" s="1" t="s">
        <v>240</v>
      </c>
      <c r="V269" s="1" t="s">
        <v>2614</v>
      </c>
      <c r="Y269" s="1" t="s">
        <v>736</v>
      </c>
      <c r="Z269" s="1" t="s">
        <v>3175</v>
      </c>
      <c r="AA269" s="1" t="s">
        <v>37</v>
      </c>
      <c r="AC269" s="1">
        <v>36</v>
      </c>
      <c r="AD269" s="1" t="s">
        <v>101</v>
      </c>
      <c r="AE269" s="1" t="s">
        <v>3327</v>
      </c>
      <c r="AJ269" s="1" t="s">
        <v>17</v>
      </c>
      <c r="AK269" s="1" t="s">
        <v>3436</v>
      </c>
      <c r="AL269" s="1" t="s">
        <v>83</v>
      </c>
      <c r="AM269" s="1" t="s">
        <v>3428</v>
      </c>
      <c r="AT269" s="1" t="s">
        <v>240</v>
      </c>
      <c r="AU269" s="1" t="s">
        <v>2614</v>
      </c>
      <c r="AV269" s="1" t="s">
        <v>4495</v>
      </c>
      <c r="AW269" s="1" t="s">
        <v>3656</v>
      </c>
      <c r="BF269" s="2" t="s">
        <v>37</v>
      </c>
      <c r="BG269" s="1" t="s">
        <v>240</v>
      </c>
      <c r="BH269" s="1" t="s">
        <v>2614</v>
      </c>
      <c r="BI269" s="1" t="s">
        <v>737</v>
      </c>
      <c r="BJ269" s="1" t="s">
        <v>3597</v>
      </c>
      <c r="BK269" s="1" t="s">
        <v>109</v>
      </c>
      <c r="BL269" s="1" t="s">
        <v>3517</v>
      </c>
      <c r="BM269" s="1" t="s">
        <v>738</v>
      </c>
      <c r="BN269" s="1" t="s">
        <v>4251</v>
      </c>
      <c r="BO269" s="1" t="s">
        <v>240</v>
      </c>
      <c r="BP269" s="1" t="s">
        <v>2614</v>
      </c>
      <c r="BQ269" s="1" t="s">
        <v>739</v>
      </c>
      <c r="BR269" s="1" t="s">
        <v>4903</v>
      </c>
      <c r="BS269" s="1" t="s">
        <v>209</v>
      </c>
      <c r="BT269" s="1" t="s">
        <v>3400</v>
      </c>
      <c r="BU269" s="1" t="s">
        <v>37</v>
      </c>
    </row>
    <row r="270" spans="1:73" ht="13.5" customHeight="1">
      <c r="A270" s="6" t="str">
        <f>HYPERLINK("http://kyu.snu.ac.kr/sdhj/index.jsp?type=hj/GK14620_00IM0001_086b.jpg","1729_달서면_086b")</f>
        <v>1729_달서면_086b</v>
      </c>
      <c r="B270" s="1">
        <v>1729</v>
      </c>
      <c r="C270" s="1" t="s">
        <v>5337</v>
      </c>
      <c r="D270" s="1" t="s">
        <v>5338</v>
      </c>
      <c r="E270" s="1">
        <v>269</v>
      </c>
      <c r="F270" s="1">
        <v>1</v>
      </c>
      <c r="G270" s="1" t="s">
        <v>5339</v>
      </c>
      <c r="H270" s="1" t="s">
        <v>5340</v>
      </c>
      <c r="I270" s="1">
        <v>9</v>
      </c>
      <c r="J270" s="1" t="s">
        <v>37</v>
      </c>
      <c r="L270" s="1">
        <v>4</v>
      </c>
      <c r="M270" s="1" t="s">
        <v>736</v>
      </c>
      <c r="N270" s="1" t="s">
        <v>3175</v>
      </c>
      <c r="O270" s="1" t="s">
        <v>37</v>
      </c>
      <c r="Q270" s="1" t="s">
        <v>37</v>
      </c>
      <c r="S270" s="1" t="s">
        <v>80</v>
      </c>
      <c r="T270" s="1" t="s">
        <v>2469</v>
      </c>
      <c r="W270" s="1" t="s">
        <v>473</v>
      </c>
      <c r="X270" s="1" t="s">
        <v>2650</v>
      </c>
      <c r="Y270" s="1" t="s">
        <v>53</v>
      </c>
      <c r="Z270" s="1" t="s">
        <v>2666</v>
      </c>
      <c r="AA270" s="1" t="s">
        <v>37</v>
      </c>
      <c r="AC270" s="1">
        <v>23</v>
      </c>
      <c r="AD270" s="1" t="s">
        <v>416</v>
      </c>
      <c r="AE270" s="1" t="s">
        <v>3249</v>
      </c>
      <c r="AJ270" s="1" t="s">
        <v>17</v>
      </c>
      <c r="AK270" s="1" t="s">
        <v>3436</v>
      </c>
      <c r="AL270" s="1" t="s">
        <v>740</v>
      </c>
      <c r="AM270" s="1" t="s">
        <v>3482</v>
      </c>
      <c r="AT270" s="1" t="s">
        <v>43</v>
      </c>
      <c r="AU270" s="1" t="s">
        <v>2613</v>
      </c>
      <c r="AV270" s="1" t="s">
        <v>741</v>
      </c>
      <c r="AW270" s="1" t="s">
        <v>3174</v>
      </c>
      <c r="BF270" s="2" t="s">
        <v>37</v>
      </c>
      <c r="BG270" s="1" t="s">
        <v>43</v>
      </c>
      <c r="BH270" s="1" t="s">
        <v>2613</v>
      </c>
      <c r="BI270" s="1" t="s">
        <v>742</v>
      </c>
      <c r="BJ270" s="1" t="s">
        <v>4044</v>
      </c>
      <c r="BK270" s="1" t="s">
        <v>47</v>
      </c>
      <c r="BL270" s="1" t="s">
        <v>3513</v>
      </c>
      <c r="BM270" s="1" t="s">
        <v>743</v>
      </c>
      <c r="BN270" s="1" t="s">
        <v>3948</v>
      </c>
      <c r="BO270" s="1" t="s">
        <v>62</v>
      </c>
      <c r="BP270" s="1" t="s">
        <v>3514</v>
      </c>
      <c r="BQ270" s="1" t="s">
        <v>744</v>
      </c>
      <c r="BR270" s="1" t="s">
        <v>4435</v>
      </c>
      <c r="BS270" s="1" t="s">
        <v>745</v>
      </c>
      <c r="BT270" s="1" t="s">
        <v>4474</v>
      </c>
      <c r="BU270" s="1" t="s">
        <v>37</v>
      </c>
    </row>
    <row r="271" spans="1:73" ht="13.5" customHeight="1">
      <c r="A271" s="6" t="str">
        <f>HYPERLINK("http://kyu.snu.ac.kr/sdhj/index.jsp?type=hj/GK14620_00IM0001_086b.jpg","1729_달서면_086b")</f>
        <v>1729_달서면_086b</v>
      </c>
      <c r="B271" s="1">
        <v>1729</v>
      </c>
      <c r="C271" s="1" t="s">
        <v>5474</v>
      </c>
      <c r="D271" s="1" t="s">
        <v>5475</v>
      </c>
      <c r="E271" s="1">
        <v>270</v>
      </c>
      <c r="F271" s="1">
        <v>1</v>
      </c>
      <c r="G271" s="1" t="s">
        <v>5476</v>
      </c>
      <c r="H271" s="1" t="s">
        <v>5477</v>
      </c>
      <c r="I271" s="1">
        <v>9</v>
      </c>
      <c r="J271" s="1" t="s">
        <v>37</v>
      </c>
      <c r="L271" s="1">
        <v>4</v>
      </c>
      <c r="M271" s="1" t="s">
        <v>736</v>
      </c>
      <c r="N271" s="1" t="s">
        <v>3175</v>
      </c>
      <c r="O271" s="1" t="s">
        <v>37</v>
      </c>
      <c r="Q271" s="1" t="s">
        <v>37</v>
      </c>
      <c r="S271" s="1" t="s">
        <v>746</v>
      </c>
      <c r="T271" s="1" t="s">
        <v>5478</v>
      </c>
      <c r="U271" s="1" t="s">
        <v>43</v>
      </c>
      <c r="V271" s="1" t="s">
        <v>2613</v>
      </c>
      <c r="W271" s="1" t="s">
        <v>473</v>
      </c>
      <c r="X271" s="1" t="s">
        <v>2650</v>
      </c>
      <c r="Y271" s="1" t="s">
        <v>741</v>
      </c>
      <c r="Z271" s="1" t="s">
        <v>3174</v>
      </c>
      <c r="AA271" s="1" t="s">
        <v>37</v>
      </c>
      <c r="AC271" s="1">
        <v>64</v>
      </c>
      <c r="AD271" s="1" t="s">
        <v>54</v>
      </c>
      <c r="AE271" s="1" t="s">
        <v>3309</v>
      </c>
      <c r="BF271" s="2" t="s">
        <v>37</v>
      </c>
      <c r="BU271" s="1" t="s">
        <v>37</v>
      </c>
    </row>
    <row r="272" spans="1:73" ht="13.5" customHeight="1">
      <c r="A272" s="6" t="str">
        <f>HYPERLINK("http://kyu.snu.ac.kr/sdhj/index.jsp?type=hj/GK14620_00IM0001_086b.jpg","1729_달서면_086b")</f>
        <v>1729_달서면_086b</v>
      </c>
      <c r="B272" s="1">
        <v>1729</v>
      </c>
      <c r="C272" s="1" t="s">
        <v>5479</v>
      </c>
      <c r="D272" s="1" t="s">
        <v>5480</v>
      </c>
      <c r="E272" s="1">
        <v>271</v>
      </c>
      <c r="F272" s="1">
        <v>1</v>
      </c>
      <c r="G272" s="1" t="s">
        <v>5481</v>
      </c>
      <c r="H272" s="1" t="s">
        <v>5482</v>
      </c>
      <c r="I272" s="1">
        <v>9</v>
      </c>
      <c r="J272" s="1" t="s">
        <v>37</v>
      </c>
      <c r="L272" s="1">
        <v>4</v>
      </c>
      <c r="M272" s="1" t="s">
        <v>736</v>
      </c>
      <c r="N272" s="1" t="s">
        <v>3175</v>
      </c>
      <c r="O272" s="1" t="s">
        <v>37</v>
      </c>
      <c r="Q272" s="1" t="s">
        <v>37</v>
      </c>
      <c r="S272" s="1" t="s">
        <v>747</v>
      </c>
      <c r="T272" s="1" t="s">
        <v>2476</v>
      </c>
      <c r="Y272" s="1" t="s">
        <v>53</v>
      </c>
      <c r="Z272" s="1" t="s">
        <v>2666</v>
      </c>
      <c r="AA272" s="1" t="s">
        <v>37</v>
      </c>
      <c r="AC272" s="1">
        <v>23</v>
      </c>
      <c r="AD272" s="1" t="s">
        <v>328</v>
      </c>
      <c r="AE272" s="1" t="s">
        <v>3357</v>
      </c>
      <c r="BF272" s="2" t="s">
        <v>37</v>
      </c>
      <c r="BU272" s="1" t="s">
        <v>37</v>
      </c>
    </row>
    <row r="273" spans="1:73" ht="13.5" customHeight="1">
      <c r="A273" s="6" t="str">
        <f>HYPERLINK("http://kyu.snu.ac.kr/sdhj/index.jsp?type=hj/GK14620_00IM0001_086b.jpg","1729_달서면_086b")</f>
        <v>1729_달서면_086b</v>
      </c>
      <c r="B273" s="1">
        <v>1729</v>
      </c>
      <c r="C273" s="1" t="s">
        <v>5479</v>
      </c>
      <c r="D273" s="1" t="s">
        <v>5480</v>
      </c>
      <c r="E273" s="1">
        <v>272</v>
      </c>
      <c r="F273" s="1">
        <v>1</v>
      </c>
      <c r="G273" s="1" t="s">
        <v>5481</v>
      </c>
      <c r="H273" s="1" t="s">
        <v>5482</v>
      </c>
      <c r="I273" s="1">
        <v>9</v>
      </c>
      <c r="J273" s="1" t="s">
        <v>37</v>
      </c>
      <c r="L273" s="1">
        <v>4</v>
      </c>
      <c r="M273" s="1" t="s">
        <v>736</v>
      </c>
      <c r="N273" s="1" t="s">
        <v>3175</v>
      </c>
      <c r="O273" s="1" t="s">
        <v>37</v>
      </c>
      <c r="Q273" s="1" t="s">
        <v>37</v>
      </c>
      <c r="S273" s="1" t="s">
        <v>4496</v>
      </c>
      <c r="T273" s="1" t="s">
        <v>2508</v>
      </c>
      <c r="Y273" s="1" t="s">
        <v>748</v>
      </c>
      <c r="Z273" s="1" t="s">
        <v>3173</v>
      </c>
      <c r="AA273" s="1" t="s">
        <v>37</v>
      </c>
      <c r="AC273" s="1">
        <v>21</v>
      </c>
      <c r="AD273" s="1" t="s">
        <v>123</v>
      </c>
      <c r="AE273" s="1" t="s">
        <v>3311</v>
      </c>
      <c r="BF273" s="2" t="s">
        <v>37</v>
      </c>
      <c r="BU273" s="1" t="s">
        <v>37</v>
      </c>
    </row>
    <row r="274" spans="1:73" ht="13.5" customHeight="1">
      <c r="A274" s="6" t="str">
        <f>HYPERLINK("http://kyu.snu.ac.kr/sdhj/index.jsp?type=hj/GK14620_00IM0001_086b.jpg","1729_달서면_086b")</f>
        <v>1729_달서면_086b</v>
      </c>
      <c r="B274" s="1">
        <v>1729</v>
      </c>
      <c r="C274" s="1" t="s">
        <v>5479</v>
      </c>
      <c r="D274" s="1" t="s">
        <v>5480</v>
      </c>
      <c r="E274" s="1">
        <v>273</v>
      </c>
      <c r="F274" s="1">
        <v>1</v>
      </c>
      <c r="G274" s="1" t="s">
        <v>5481</v>
      </c>
      <c r="H274" s="1" t="s">
        <v>5482</v>
      </c>
      <c r="I274" s="1">
        <v>9</v>
      </c>
      <c r="J274" s="1" t="s">
        <v>37</v>
      </c>
      <c r="L274" s="1">
        <v>4</v>
      </c>
      <c r="M274" s="1" t="s">
        <v>736</v>
      </c>
      <c r="N274" s="1" t="s">
        <v>3175</v>
      </c>
      <c r="O274" s="1" t="s">
        <v>37</v>
      </c>
      <c r="Q274" s="1" t="s">
        <v>37</v>
      </c>
      <c r="S274" s="1" t="s">
        <v>747</v>
      </c>
      <c r="T274" s="1" t="s">
        <v>2476</v>
      </c>
      <c r="Y274" s="1" t="s">
        <v>53</v>
      </c>
      <c r="Z274" s="1" t="s">
        <v>2666</v>
      </c>
      <c r="AA274" s="1" t="s">
        <v>37</v>
      </c>
      <c r="AC274" s="1">
        <v>16</v>
      </c>
      <c r="AD274" s="1" t="s">
        <v>166</v>
      </c>
      <c r="AE274" s="1" t="s">
        <v>3323</v>
      </c>
      <c r="BF274" s="2" t="s">
        <v>37</v>
      </c>
      <c r="BU274" s="1" t="s">
        <v>37</v>
      </c>
    </row>
    <row r="275" spans="1:73" ht="13.5" customHeight="1">
      <c r="A275" s="6" t="str">
        <f>HYPERLINK("http://kyu.snu.ac.kr/sdhj/index.jsp?type=hj/GK14620_00IM0001_086b.jpg","1729_달서면_086b")</f>
        <v>1729_달서면_086b</v>
      </c>
      <c r="B275" s="1">
        <v>1729</v>
      </c>
      <c r="C275" s="1" t="s">
        <v>5479</v>
      </c>
      <c r="D275" s="1" t="s">
        <v>5480</v>
      </c>
      <c r="E275" s="1">
        <v>274</v>
      </c>
      <c r="F275" s="1">
        <v>1</v>
      </c>
      <c r="G275" s="1" t="s">
        <v>5481</v>
      </c>
      <c r="H275" s="1" t="s">
        <v>5482</v>
      </c>
      <c r="I275" s="1">
        <v>9</v>
      </c>
      <c r="J275" s="1" t="s">
        <v>37</v>
      </c>
      <c r="L275" s="1">
        <v>4</v>
      </c>
      <c r="M275" s="1" t="s">
        <v>736</v>
      </c>
      <c r="N275" s="1" t="s">
        <v>3175</v>
      </c>
      <c r="O275" s="1" t="s">
        <v>37</v>
      </c>
      <c r="Q275" s="1" t="s">
        <v>37</v>
      </c>
      <c r="S275" s="1" t="s">
        <v>66</v>
      </c>
      <c r="T275" s="1" t="s">
        <v>2467</v>
      </c>
      <c r="Y275" s="1" t="s">
        <v>53</v>
      </c>
      <c r="Z275" s="1" t="s">
        <v>2666</v>
      </c>
      <c r="AA275" s="1" t="s">
        <v>37</v>
      </c>
      <c r="AC275" s="1">
        <v>5</v>
      </c>
      <c r="AD275" s="1" t="s">
        <v>244</v>
      </c>
      <c r="AE275" s="1" t="s">
        <v>3316</v>
      </c>
      <c r="AF275" s="2" t="s">
        <v>99</v>
      </c>
      <c r="AG275" s="2" t="s">
        <v>3364</v>
      </c>
      <c r="BF275" s="2" t="s">
        <v>37</v>
      </c>
      <c r="BU275" s="1" t="s">
        <v>37</v>
      </c>
    </row>
    <row r="276" spans="1:73" ht="13.5" customHeight="1">
      <c r="A276" s="6" t="str">
        <f>HYPERLINK("http://kyu.snu.ac.kr/sdhj/index.jsp?type=hj/GK14620_00IM0001_086b.jpg","1729_달서면_086b")</f>
        <v>1729_달서면_086b</v>
      </c>
      <c r="B276" s="1">
        <v>1729</v>
      </c>
      <c r="C276" s="1" t="s">
        <v>5479</v>
      </c>
      <c r="D276" s="1" t="s">
        <v>5480</v>
      </c>
      <c r="E276" s="1">
        <v>275</v>
      </c>
      <c r="F276" s="1">
        <v>1</v>
      </c>
      <c r="G276" s="1" t="s">
        <v>5481</v>
      </c>
      <c r="H276" s="1" t="s">
        <v>5482</v>
      </c>
      <c r="I276" s="1">
        <v>9</v>
      </c>
      <c r="J276" s="1" t="s">
        <v>37</v>
      </c>
      <c r="L276" s="1">
        <v>4</v>
      </c>
      <c r="M276" s="1" t="s">
        <v>736</v>
      </c>
      <c r="N276" s="1" t="s">
        <v>3175</v>
      </c>
      <c r="O276" s="1" t="s">
        <v>37</v>
      </c>
      <c r="Q276" s="1" t="s">
        <v>37</v>
      </c>
      <c r="S276" s="1" t="s">
        <v>66</v>
      </c>
      <c r="T276" s="1" t="s">
        <v>2467</v>
      </c>
      <c r="AA276" s="1" t="s">
        <v>37</v>
      </c>
      <c r="AC276" s="1">
        <v>1</v>
      </c>
      <c r="AD276" s="1" t="s">
        <v>191</v>
      </c>
      <c r="AE276" s="1" t="s">
        <v>3343</v>
      </c>
      <c r="BF276" s="2" t="s">
        <v>37</v>
      </c>
      <c r="BU276" s="1" t="s">
        <v>37</v>
      </c>
    </row>
    <row r="277" spans="1:73" ht="13.5" customHeight="1">
      <c r="A277" s="6" t="str">
        <f>HYPERLINK("http://kyu.snu.ac.kr/sdhj/index.jsp?type=hj/GK14620_00IM0001_086b.jpg","1729_달서면_086b")</f>
        <v>1729_달서면_086b</v>
      </c>
      <c r="B277" s="1">
        <v>1729</v>
      </c>
      <c r="C277" s="1" t="s">
        <v>5479</v>
      </c>
      <c r="D277" s="1" t="s">
        <v>5480</v>
      </c>
      <c r="E277" s="1">
        <v>276</v>
      </c>
      <c r="F277" s="1">
        <v>1</v>
      </c>
      <c r="G277" s="1" t="s">
        <v>5481</v>
      </c>
      <c r="H277" s="1" t="s">
        <v>5482</v>
      </c>
      <c r="I277" s="1">
        <v>9</v>
      </c>
      <c r="J277" s="1" t="s">
        <v>37</v>
      </c>
      <c r="L277" s="1">
        <v>5</v>
      </c>
      <c r="M277" s="1" t="s">
        <v>1176</v>
      </c>
      <c r="N277" s="1" t="s">
        <v>3507</v>
      </c>
      <c r="O277" s="1" t="s">
        <v>37</v>
      </c>
      <c r="Q277" s="1" t="s">
        <v>37</v>
      </c>
      <c r="S277" s="1" t="s">
        <v>37</v>
      </c>
      <c r="T277" s="1" t="s">
        <v>5483</v>
      </c>
      <c r="U277" s="1" t="s">
        <v>258</v>
      </c>
      <c r="V277" s="1" t="s">
        <v>2527</v>
      </c>
      <c r="W277" s="1" t="s">
        <v>450</v>
      </c>
      <c r="X277" s="1" t="s">
        <v>2645</v>
      </c>
      <c r="Y277" s="1" t="s">
        <v>749</v>
      </c>
      <c r="Z277" s="1" t="s">
        <v>3172</v>
      </c>
      <c r="AA277" s="1" t="s">
        <v>37</v>
      </c>
      <c r="AC277" s="1">
        <v>34</v>
      </c>
      <c r="AD277" s="1" t="s">
        <v>105</v>
      </c>
      <c r="AE277" s="1" t="s">
        <v>3310</v>
      </c>
      <c r="AJ277" s="1" t="s">
        <v>17</v>
      </c>
      <c r="AK277" s="1" t="s">
        <v>3436</v>
      </c>
      <c r="AL277" s="1" t="s">
        <v>79</v>
      </c>
      <c r="AM277" s="1" t="s">
        <v>3448</v>
      </c>
      <c r="AT277" s="1" t="s">
        <v>73</v>
      </c>
      <c r="AU277" s="1" t="s">
        <v>3512</v>
      </c>
      <c r="AV277" s="1" t="s">
        <v>750</v>
      </c>
      <c r="AW277" s="1" t="s">
        <v>3751</v>
      </c>
      <c r="BF277" s="2" t="s">
        <v>37</v>
      </c>
      <c r="BG277" s="1" t="s">
        <v>73</v>
      </c>
      <c r="BH277" s="1" t="s">
        <v>3512</v>
      </c>
      <c r="BI277" s="1" t="s">
        <v>751</v>
      </c>
      <c r="BJ277" s="1" t="s">
        <v>3745</v>
      </c>
      <c r="BK277" s="1" t="s">
        <v>225</v>
      </c>
      <c r="BL277" s="1" t="s">
        <v>3892</v>
      </c>
      <c r="BM277" s="1" t="s">
        <v>546</v>
      </c>
      <c r="BN277" s="1" t="s">
        <v>4042</v>
      </c>
      <c r="BO277" s="1" t="s">
        <v>301</v>
      </c>
      <c r="BP277" s="1" t="s">
        <v>3526</v>
      </c>
      <c r="BQ277" s="1" t="s">
        <v>752</v>
      </c>
      <c r="BR277" s="1" t="s">
        <v>4954</v>
      </c>
      <c r="BS277" s="1" t="s">
        <v>368</v>
      </c>
      <c r="BT277" s="1" t="s">
        <v>3408</v>
      </c>
      <c r="BU277" s="1" t="s">
        <v>37</v>
      </c>
    </row>
    <row r="278" spans="1:73" ht="13.5" customHeight="1">
      <c r="A278" s="6" t="str">
        <f>HYPERLINK("http://kyu.snu.ac.kr/sdhj/index.jsp?type=hj/GK14620_00IM0001_086b.jpg","1729_달서면_086b")</f>
        <v>1729_달서면_086b</v>
      </c>
      <c r="B278" s="1">
        <v>1729</v>
      </c>
      <c r="C278" s="1" t="s">
        <v>5484</v>
      </c>
      <c r="D278" s="1" t="s">
        <v>5485</v>
      </c>
      <c r="E278" s="1">
        <v>277</v>
      </c>
      <c r="F278" s="1">
        <v>1</v>
      </c>
      <c r="G278" s="1" t="s">
        <v>5486</v>
      </c>
      <c r="H278" s="1" t="s">
        <v>5487</v>
      </c>
      <c r="I278" s="1">
        <v>9</v>
      </c>
      <c r="J278" s="1" t="s">
        <v>37</v>
      </c>
      <c r="L278" s="1">
        <v>5</v>
      </c>
      <c r="M278" s="1" t="s">
        <v>1176</v>
      </c>
      <c r="N278" s="1" t="s">
        <v>3507</v>
      </c>
      <c r="O278" s="1" t="s">
        <v>37</v>
      </c>
      <c r="Q278" s="1" t="s">
        <v>37</v>
      </c>
      <c r="S278" s="1" t="s">
        <v>80</v>
      </c>
      <c r="T278" s="1" t="s">
        <v>2469</v>
      </c>
      <c r="W278" s="1" t="s">
        <v>753</v>
      </c>
      <c r="X278" s="1" t="s">
        <v>2648</v>
      </c>
      <c r="Y278" s="1" t="s">
        <v>202</v>
      </c>
      <c r="Z278" s="1" t="s">
        <v>2671</v>
      </c>
      <c r="AA278" s="1" t="s">
        <v>37</v>
      </c>
      <c r="AC278" s="1">
        <v>37</v>
      </c>
      <c r="AD278" s="1" t="s">
        <v>582</v>
      </c>
      <c r="AE278" s="1" t="s">
        <v>3300</v>
      </c>
      <c r="AJ278" s="1" t="s">
        <v>203</v>
      </c>
      <c r="AK278" s="1" t="s">
        <v>3437</v>
      </c>
      <c r="AL278" s="1" t="s">
        <v>754</v>
      </c>
      <c r="AM278" s="1" t="s">
        <v>3481</v>
      </c>
      <c r="AT278" s="1" t="s">
        <v>258</v>
      </c>
      <c r="AU278" s="1" t="s">
        <v>2527</v>
      </c>
      <c r="AV278" s="1" t="s">
        <v>755</v>
      </c>
      <c r="AW278" s="1" t="s">
        <v>3750</v>
      </c>
      <c r="BF278" s="2" t="s">
        <v>37</v>
      </c>
      <c r="BG278" s="1" t="s">
        <v>73</v>
      </c>
      <c r="BH278" s="1" t="s">
        <v>3512</v>
      </c>
      <c r="BI278" s="1" t="s">
        <v>756</v>
      </c>
      <c r="BJ278" s="1" t="s">
        <v>4043</v>
      </c>
      <c r="BK278" s="1" t="s">
        <v>73</v>
      </c>
      <c r="BL278" s="1" t="s">
        <v>3512</v>
      </c>
      <c r="BM278" s="1" t="s">
        <v>757</v>
      </c>
      <c r="BN278" s="1" t="s">
        <v>3533</v>
      </c>
      <c r="BO278" s="1" t="s">
        <v>73</v>
      </c>
      <c r="BP278" s="1" t="s">
        <v>3512</v>
      </c>
      <c r="BQ278" s="1" t="s">
        <v>758</v>
      </c>
      <c r="BR278" s="1" t="s">
        <v>4937</v>
      </c>
      <c r="BS278" s="1" t="s">
        <v>759</v>
      </c>
      <c r="BT278" s="1" t="s">
        <v>4472</v>
      </c>
      <c r="BU278" s="1" t="s">
        <v>37</v>
      </c>
    </row>
    <row r="279" spans="1:73" ht="13.5" customHeight="1">
      <c r="A279" s="6" t="str">
        <f>HYPERLINK("http://kyu.snu.ac.kr/sdhj/index.jsp?type=hj/GK14620_00IM0001_086b.jpg","1729_달서면_086b")</f>
        <v>1729_달서면_086b</v>
      </c>
      <c r="B279" s="1">
        <v>1729</v>
      </c>
      <c r="C279" s="1" t="s">
        <v>5166</v>
      </c>
      <c r="D279" s="1" t="s">
        <v>5167</v>
      </c>
      <c r="E279" s="1">
        <v>278</v>
      </c>
      <c r="F279" s="1">
        <v>1</v>
      </c>
      <c r="G279" s="1" t="s">
        <v>5168</v>
      </c>
      <c r="H279" s="1" t="s">
        <v>5169</v>
      </c>
      <c r="I279" s="1">
        <v>9</v>
      </c>
      <c r="J279" s="1" t="s">
        <v>37</v>
      </c>
      <c r="L279" s="1">
        <v>5</v>
      </c>
      <c r="M279" s="1" t="s">
        <v>1176</v>
      </c>
      <c r="N279" s="1" t="s">
        <v>3507</v>
      </c>
      <c r="O279" s="1" t="s">
        <v>37</v>
      </c>
      <c r="Q279" s="1" t="s">
        <v>37</v>
      </c>
      <c r="S279" s="1" t="s">
        <v>51</v>
      </c>
      <c r="T279" s="1" t="s">
        <v>2478</v>
      </c>
      <c r="W279" s="1" t="s">
        <v>52</v>
      </c>
      <c r="X279" s="1" t="s">
        <v>4561</v>
      </c>
      <c r="Y279" s="1" t="s">
        <v>202</v>
      </c>
      <c r="Z279" s="1" t="s">
        <v>2671</v>
      </c>
      <c r="AA279" s="1" t="s">
        <v>37</v>
      </c>
      <c r="AC279" s="1">
        <v>44</v>
      </c>
      <c r="AD279" s="1" t="s">
        <v>351</v>
      </c>
      <c r="AE279" s="1" t="s">
        <v>3322</v>
      </c>
      <c r="BF279" s="2" t="s">
        <v>37</v>
      </c>
      <c r="BU279" s="1" t="s">
        <v>37</v>
      </c>
    </row>
    <row r="280" spans="1:73" ht="13.5" customHeight="1">
      <c r="A280" s="6" t="str">
        <f>HYPERLINK("http://kyu.snu.ac.kr/sdhj/index.jsp?type=hj/GK14620_00IM0001_086b.jpg","1729_달서면_086b")</f>
        <v>1729_달서면_086b</v>
      </c>
      <c r="B280" s="1">
        <v>1729</v>
      </c>
      <c r="C280" s="1" t="s">
        <v>5488</v>
      </c>
      <c r="D280" s="1" t="s">
        <v>5489</v>
      </c>
      <c r="E280" s="1">
        <v>279</v>
      </c>
      <c r="F280" s="1">
        <v>1</v>
      </c>
      <c r="G280" s="1" t="s">
        <v>5490</v>
      </c>
      <c r="H280" s="1" t="s">
        <v>5491</v>
      </c>
      <c r="I280" s="1">
        <v>9</v>
      </c>
      <c r="J280" s="1" t="s">
        <v>37</v>
      </c>
      <c r="L280" s="1">
        <v>5</v>
      </c>
      <c r="M280" s="1" t="s">
        <v>1176</v>
      </c>
      <c r="N280" s="1" t="s">
        <v>3507</v>
      </c>
      <c r="O280" s="1" t="s">
        <v>37</v>
      </c>
      <c r="Q280" s="1" t="s">
        <v>37</v>
      </c>
      <c r="S280" s="1" t="s">
        <v>717</v>
      </c>
      <c r="T280" s="1" t="s">
        <v>2483</v>
      </c>
      <c r="U280" s="1" t="s">
        <v>258</v>
      </c>
      <c r="V280" s="1" t="s">
        <v>2527</v>
      </c>
      <c r="Y280" s="1" t="s">
        <v>760</v>
      </c>
      <c r="Z280" s="1" t="s">
        <v>3171</v>
      </c>
      <c r="AA280" s="1" t="s">
        <v>37</v>
      </c>
      <c r="AC280" s="1">
        <v>31</v>
      </c>
      <c r="AD280" s="1" t="s">
        <v>119</v>
      </c>
      <c r="AE280" s="1" t="s">
        <v>3326</v>
      </c>
      <c r="BF280" s="2" t="s">
        <v>37</v>
      </c>
      <c r="BU280" s="1" t="s">
        <v>37</v>
      </c>
    </row>
    <row r="281" spans="1:73" ht="13.5" customHeight="1">
      <c r="A281" s="6" t="str">
        <f>HYPERLINK("http://kyu.snu.ac.kr/sdhj/index.jsp?type=hj/GK14620_00IM0001_086b.jpg","1729_달서면_086b")</f>
        <v>1729_달서면_086b</v>
      </c>
      <c r="B281" s="1">
        <v>1729</v>
      </c>
      <c r="C281" s="1" t="s">
        <v>5488</v>
      </c>
      <c r="D281" s="1" t="s">
        <v>5489</v>
      </c>
      <c r="E281" s="1">
        <v>280</v>
      </c>
      <c r="F281" s="1">
        <v>1</v>
      </c>
      <c r="G281" s="1" t="s">
        <v>5490</v>
      </c>
      <c r="H281" s="1" t="s">
        <v>5491</v>
      </c>
      <c r="I281" s="1">
        <v>9</v>
      </c>
      <c r="J281" s="1" t="s">
        <v>37</v>
      </c>
      <c r="L281" s="1">
        <v>5</v>
      </c>
      <c r="M281" s="1" t="s">
        <v>1176</v>
      </c>
      <c r="N281" s="1" t="s">
        <v>3507</v>
      </c>
      <c r="O281" s="1" t="s">
        <v>37</v>
      </c>
      <c r="Q281" s="1" t="s">
        <v>37</v>
      </c>
      <c r="S281" s="1" t="s">
        <v>66</v>
      </c>
      <c r="T281" s="1" t="s">
        <v>2467</v>
      </c>
      <c r="AA281" s="1" t="s">
        <v>37</v>
      </c>
      <c r="AC281" s="1">
        <v>13</v>
      </c>
      <c r="AD281" s="1" t="s">
        <v>126</v>
      </c>
      <c r="AE281" s="1" t="s">
        <v>3352</v>
      </c>
      <c r="BF281" s="2" t="s">
        <v>37</v>
      </c>
      <c r="BU281" s="1" t="s">
        <v>37</v>
      </c>
    </row>
    <row r="282" spans="1:73" ht="13.5" customHeight="1">
      <c r="A282" s="6" t="str">
        <f>HYPERLINK("http://kyu.snu.ac.kr/sdhj/index.jsp?type=hj/GK14620_00IM0001_086b.jpg","1729_달서면_086b")</f>
        <v>1729_달서면_086b</v>
      </c>
      <c r="B282" s="1">
        <v>1729</v>
      </c>
      <c r="C282" s="1" t="s">
        <v>5488</v>
      </c>
      <c r="D282" s="1" t="s">
        <v>5489</v>
      </c>
      <c r="E282" s="1">
        <v>281</v>
      </c>
      <c r="F282" s="1">
        <v>1</v>
      </c>
      <c r="G282" s="1" t="s">
        <v>5490</v>
      </c>
      <c r="H282" s="1" t="s">
        <v>5491</v>
      </c>
      <c r="I282" s="1">
        <v>9</v>
      </c>
      <c r="J282" s="1" t="s">
        <v>37</v>
      </c>
      <c r="L282" s="1">
        <v>5</v>
      </c>
      <c r="M282" s="1" t="s">
        <v>1176</v>
      </c>
      <c r="N282" s="1" t="s">
        <v>3507</v>
      </c>
      <c r="O282" s="1" t="s">
        <v>37</v>
      </c>
      <c r="Q282" s="1" t="s">
        <v>37</v>
      </c>
      <c r="S282" s="1" t="s">
        <v>761</v>
      </c>
      <c r="T282" s="1" t="s">
        <v>2501</v>
      </c>
      <c r="U282" s="1" t="s">
        <v>258</v>
      </c>
      <c r="V282" s="1" t="s">
        <v>2527</v>
      </c>
      <c r="W282" s="1" t="s">
        <v>762</v>
      </c>
      <c r="X282" s="1" t="s">
        <v>2635</v>
      </c>
      <c r="Y282" s="1" t="s">
        <v>763</v>
      </c>
      <c r="Z282" s="1" t="s">
        <v>3170</v>
      </c>
      <c r="AA282" s="1" t="s">
        <v>37</v>
      </c>
      <c r="AC282" s="1">
        <v>23</v>
      </c>
      <c r="AD282" s="1" t="s">
        <v>168</v>
      </c>
      <c r="AE282" s="1" t="s">
        <v>3308</v>
      </c>
      <c r="BF282" s="2" t="s">
        <v>37</v>
      </c>
      <c r="BU282" s="1" t="s">
        <v>37</v>
      </c>
    </row>
    <row r="283" spans="1:73" ht="13.5" customHeight="1">
      <c r="A283" s="6" t="str">
        <f>HYPERLINK("http://kyu.snu.ac.kr/sdhj/index.jsp?type=hj/GK14620_00IM0001_086b.jpg","1729_달서면_086b")</f>
        <v>1729_달서면_086b</v>
      </c>
      <c r="B283" s="1">
        <v>1729</v>
      </c>
      <c r="C283" s="1" t="s">
        <v>5492</v>
      </c>
      <c r="D283" s="1" t="s">
        <v>5493</v>
      </c>
      <c r="E283" s="1">
        <v>282</v>
      </c>
      <c r="F283" s="1">
        <v>1</v>
      </c>
      <c r="G283" s="1" t="s">
        <v>5494</v>
      </c>
      <c r="H283" s="1" t="s">
        <v>5495</v>
      </c>
      <c r="I283" s="1">
        <v>9</v>
      </c>
      <c r="J283" s="1" t="s">
        <v>37</v>
      </c>
      <c r="L283" s="1">
        <v>5</v>
      </c>
      <c r="M283" s="1" t="s">
        <v>1176</v>
      </c>
      <c r="N283" s="1" t="s">
        <v>3507</v>
      </c>
      <c r="O283" s="1" t="s">
        <v>37</v>
      </c>
      <c r="Q283" s="1" t="s">
        <v>37</v>
      </c>
      <c r="S283" s="1" t="s">
        <v>37</v>
      </c>
      <c r="T283" s="1" t="s">
        <v>5496</v>
      </c>
      <c r="U283" s="1" t="s">
        <v>115</v>
      </c>
      <c r="V283" s="1" t="s">
        <v>2526</v>
      </c>
      <c r="Y283" s="1" t="s">
        <v>764</v>
      </c>
      <c r="Z283" s="1" t="s">
        <v>2751</v>
      </c>
      <c r="AA283" s="1" t="s">
        <v>37</v>
      </c>
      <c r="AC283" s="1">
        <v>61</v>
      </c>
      <c r="AD283" s="1" t="s">
        <v>191</v>
      </c>
      <c r="AE283" s="1" t="s">
        <v>3343</v>
      </c>
      <c r="AG283" s="2" t="s">
        <v>5497</v>
      </c>
      <c r="AI283" s="2" t="s">
        <v>5498</v>
      </c>
      <c r="BF283" s="2" t="s">
        <v>37</v>
      </c>
      <c r="BU283" s="1" t="s">
        <v>37</v>
      </c>
    </row>
    <row r="284" spans="1:73" ht="13.5" customHeight="1">
      <c r="A284" s="6" t="str">
        <f>HYPERLINK("http://kyu.snu.ac.kr/sdhj/index.jsp?type=hj/GK14620_00IM0001_086b.jpg","1729_달서면_086b")</f>
        <v>1729_달서면_086b</v>
      </c>
      <c r="B284" s="1">
        <v>1729</v>
      </c>
      <c r="C284" s="1" t="s">
        <v>5488</v>
      </c>
      <c r="D284" s="1" t="s">
        <v>5489</v>
      </c>
      <c r="E284" s="1">
        <v>283</v>
      </c>
      <c r="F284" s="1">
        <v>1</v>
      </c>
      <c r="G284" s="1" t="s">
        <v>5490</v>
      </c>
      <c r="H284" s="1" t="s">
        <v>5491</v>
      </c>
      <c r="I284" s="1">
        <v>9</v>
      </c>
      <c r="J284" s="1" t="s">
        <v>37</v>
      </c>
      <c r="L284" s="1">
        <v>5</v>
      </c>
      <c r="M284" s="1" t="s">
        <v>1176</v>
      </c>
      <c r="N284" s="1" t="s">
        <v>3507</v>
      </c>
      <c r="O284" s="1" t="s">
        <v>37</v>
      </c>
      <c r="Q284" s="1" t="s">
        <v>37</v>
      </c>
      <c r="S284" s="1" t="s">
        <v>37</v>
      </c>
      <c r="T284" s="1" t="s">
        <v>5496</v>
      </c>
      <c r="U284" s="1" t="s">
        <v>118</v>
      </c>
      <c r="V284" s="1" t="s">
        <v>2525</v>
      </c>
      <c r="Y284" s="1" t="s">
        <v>765</v>
      </c>
      <c r="Z284" s="1" t="s">
        <v>3169</v>
      </c>
      <c r="AA284" s="1" t="s">
        <v>37</v>
      </c>
      <c r="AC284" s="1">
        <v>29</v>
      </c>
      <c r="AD284" s="1" t="s">
        <v>139</v>
      </c>
      <c r="AE284" s="1" t="s">
        <v>3319</v>
      </c>
      <c r="AF284" s="2" t="s">
        <v>5031</v>
      </c>
      <c r="AG284" s="2" t="s">
        <v>5046</v>
      </c>
      <c r="AH284" s="2" t="s">
        <v>766</v>
      </c>
      <c r="AI284" s="2" t="s">
        <v>3426</v>
      </c>
      <c r="BB284" s="1" t="s">
        <v>121</v>
      </c>
      <c r="BC284" s="1" t="s">
        <v>3821</v>
      </c>
      <c r="BF284" s="2" t="s">
        <v>5014</v>
      </c>
      <c r="BU284" s="1" t="s">
        <v>37</v>
      </c>
    </row>
    <row r="285" spans="1:73" ht="13.5" customHeight="1">
      <c r="A285" s="6" t="str">
        <f>HYPERLINK("http://kyu.snu.ac.kr/sdhj/index.jsp?type=hj/GK14620_00IM0001_086b.jpg","1729_달서면_086b")</f>
        <v>1729_달서면_086b</v>
      </c>
      <c r="B285" s="1">
        <v>1729</v>
      </c>
      <c r="C285" s="1" t="s">
        <v>5126</v>
      </c>
      <c r="D285" s="1" t="s">
        <v>5127</v>
      </c>
      <c r="E285" s="1">
        <v>284</v>
      </c>
      <c r="F285" s="1">
        <v>1</v>
      </c>
      <c r="G285" s="1" t="s">
        <v>5128</v>
      </c>
      <c r="H285" s="1" t="s">
        <v>5129</v>
      </c>
      <c r="I285" s="1">
        <v>9</v>
      </c>
      <c r="J285" s="1" t="s">
        <v>37</v>
      </c>
      <c r="L285" s="1">
        <v>5</v>
      </c>
      <c r="M285" s="1" t="s">
        <v>1176</v>
      </c>
      <c r="N285" s="1" t="s">
        <v>3507</v>
      </c>
      <c r="O285" s="1" t="s">
        <v>37</v>
      </c>
      <c r="Q285" s="1" t="s">
        <v>37</v>
      </c>
      <c r="S285" s="1" t="s">
        <v>37</v>
      </c>
      <c r="T285" s="1" t="s">
        <v>5496</v>
      </c>
      <c r="U285" s="1" t="s">
        <v>115</v>
      </c>
      <c r="V285" s="1" t="s">
        <v>2526</v>
      </c>
      <c r="Y285" s="1" t="s">
        <v>767</v>
      </c>
      <c r="Z285" s="1" t="s">
        <v>3168</v>
      </c>
      <c r="AA285" s="1" t="s">
        <v>37</v>
      </c>
      <c r="AC285" s="1">
        <v>26</v>
      </c>
      <c r="AD285" s="1" t="s">
        <v>328</v>
      </c>
      <c r="AE285" s="1" t="s">
        <v>3357</v>
      </c>
      <c r="BC285" s="1" t="s">
        <v>3821</v>
      </c>
      <c r="BF285" s="2" t="s">
        <v>5016</v>
      </c>
      <c r="BU285" s="1" t="s">
        <v>37</v>
      </c>
    </row>
    <row r="286" spans="1:73" ht="13.5" customHeight="1">
      <c r="A286" s="6" t="str">
        <f>HYPERLINK("http://kyu.snu.ac.kr/sdhj/index.jsp?type=hj/GK14620_00IM0001_086b.jpg","1729_달서면_086b")</f>
        <v>1729_달서면_086b</v>
      </c>
      <c r="B286" s="1">
        <v>1729</v>
      </c>
      <c r="C286" s="1" t="s">
        <v>5126</v>
      </c>
      <c r="D286" s="1" t="s">
        <v>5127</v>
      </c>
      <c r="E286" s="1">
        <v>285</v>
      </c>
      <c r="F286" s="1">
        <v>1</v>
      </c>
      <c r="G286" s="1" t="s">
        <v>5128</v>
      </c>
      <c r="H286" s="1" t="s">
        <v>5129</v>
      </c>
      <c r="I286" s="1">
        <v>9</v>
      </c>
      <c r="J286" s="1" t="s">
        <v>37</v>
      </c>
      <c r="L286" s="1">
        <v>5</v>
      </c>
      <c r="M286" s="1" t="s">
        <v>1176</v>
      </c>
      <c r="N286" s="1" t="s">
        <v>3507</v>
      </c>
      <c r="O286" s="1" t="s">
        <v>37</v>
      </c>
      <c r="Q286" s="1" t="s">
        <v>37</v>
      </c>
      <c r="S286" s="1" t="s">
        <v>37</v>
      </c>
      <c r="T286" s="1" t="s">
        <v>5496</v>
      </c>
      <c r="U286" s="1" t="s">
        <v>118</v>
      </c>
      <c r="V286" s="1" t="s">
        <v>2525</v>
      </c>
      <c r="Y286" s="1" t="s">
        <v>768</v>
      </c>
      <c r="Z286" s="1" t="s">
        <v>3167</v>
      </c>
      <c r="AA286" s="1" t="s">
        <v>37</v>
      </c>
      <c r="AC286" s="1">
        <v>20</v>
      </c>
      <c r="AD286" s="1" t="s">
        <v>474</v>
      </c>
      <c r="AE286" s="1" t="s">
        <v>3342</v>
      </c>
      <c r="AG286" s="2" t="s">
        <v>5497</v>
      </c>
      <c r="AI286" s="2" t="s">
        <v>5498</v>
      </c>
      <c r="BC286" s="1" t="s">
        <v>3821</v>
      </c>
      <c r="BF286" s="2" t="s">
        <v>5015</v>
      </c>
      <c r="BU286" s="1" t="s">
        <v>37</v>
      </c>
    </row>
    <row r="287" spans="1:73" ht="13.5" customHeight="1">
      <c r="A287" s="6" t="str">
        <f>HYPERLINK("http://kyu.snu.ac.kr/sdhj/index.jsp?type=hj/GK14620_00IM0001_086b.jpg","1729_달서면_086b")</f>
        <v>1729_달서면_086b</v>
      </c>
      <c r="B287" s="1">
        <v>1729</v>
      </c>
      <c r="C287" s="1" t="s">
        <v>5126</v>
      </c>
      <c r="D287" s="1" t="s">
        <v>5127</v>
      </c>
      <c r="E287" s="1">
        <v>286</v>
      </c>
      <c r="F287" s="1">
        <v>1</v>
      </c>
      <c r="G287" s="1" t="s">
        <v>5128</v>
      </c>
      <c r="H287" s="1" t="s">
        <v>5129</v>
      </c>
      <c r="I287" s="1">
        <v>9</v>
      </c>
      <c r="J287" s="1" t="s">
        <v>37</v>
      </c>
      <c r="L287" s="1">
        <v>5</v>
      </c>
      <c r="M287" s="1" t="s">
        <v>1176</v>
      </c>
      <c r="N287" s="1" t="s">
        <v>3507</v>
      </c>
      <c r="O287" s="1" t="s">
        <v>37</v>
      </c>
      <c r="Q287" s="1" t="s">
        <v>37</v>
      </c>
      <c r="S287" s="1" t="s">
        <v>37</v>
      </c>
      <c r="T287" s="1" t="s">
        <v>5496</v>
      </c>
      <c r="U287" s="1" t="s">
        <v>118</v>
      </c>
      <c r="V287" s="1" t="s">
        <v>2525</v>
      </c>
      <c r="Y287" s="1" t="s">
        <v>769</v>
      </c>
      <c r="Z287" s="1" t="s">
        <v>3166</v>
      </c>
      <c r="AA287" s="1" t="s">
        <v>37</v>
      </c>
      <c r="AC287" s="1">
        <v>81</v>
      </c>
      <c r="AD287" s="1" t="s">
        <v>123</v>
      </c>
      <c r="AE287" s="1" t="s">
        <v>3311</v>
      </c>
      <c r="AF287" s="2" t="s">
        <v>5031</v>
      </c>
      <c r="AG287" s="2" t="s">
        <v>5046</v>
      </c>
      <c r="AH287" s="2" t="s">
        <v>766</v>
      </c>
      <c r="AI287" s="2" t="s">
        <v>3426</v>
      </c>
      <c r="BF287" s="2" t="s">
        <v>37</v>
      </c>
      <c r="BU287" s="1" t="s">
        <v>37</v>
      </c>
    </row>
    <row r="288" spans="1:73" ht="13.5" customHeight="1">
      <c r="A288" s="6" t="str">
        <f>HYPERLINK("http://kyu.snu.ac.kr/sdhj/index.jsp?type=hj/GK14620_00IM0001_086b.jpg","1729_달서면_086b")</f>
        <v>1729_달서면_086b</v>
      </c>
      <c r="B288" s="1">
        <v>1729</v>
      </c>
      <c r="C288" s="1" t="s">
        <v>5488</v>
      </c>
      <c r="D288" s="1" t="s">
        <v>5489</v>
      </c>
      <c r="E288" s="1">
        <v>287</v>
      </c>
      <c r="F288" s="1">
        <v>1</v>
      </c>
      <c r="G288" s="1" t="s">
        <v>5490</v>
      </c>
      <c r="H288" s="1" t="s">
        <v>5491</v>
      </c>
      <c r="I288" s="1">
        <v>9</v>
      </c>
      <c r="J288" s="1" t="s">
        <v>37</v>
      </c>
      <c r="L288" s="1">
        <v>5</v>
      </c>
      <c r="M288" s="1" t="s">
        <v>1176</v>
      </c>
      <c r="N288" s="1" t="s">
        <v>3507</v>
      </c>
      <c r="O288" s="1" t="s">
        <v>37</v>
      </c>
      <c r="Q288" s="1" t="s">
        <v>37</v>
      </c>
      <c r="S288" s="1" t="s">
        <v>37</v>
      </c>
      <c r="T288" s="1" t="s">
        <v>5496</v>
      </c>
      <c r="U288" s="1" t="s">
        <v>115</v>
      </c>
      <c r="V288" s="1" t="s">
        <v>2526</v>
      </c>
      <c r="Y288" s="1" t="s">
        <v>770</v>
      </c>
      <c r="Z288" s="1" t="s">
        <v>3165</v>
      </c>
      <c r="AA288" s="1" t="s">
        <v>37</v>
      </c>
      <c r="AC288" s="1">
        <v>45</v>
      </c>
      <c r="AD288" s="1" t="s">
        <v>274</v>
      </c>
      <c r="AE288" s="1" t="s">
        <v>3329</v>
      </c>
      <c r="AG288" s="2" t="s">
        <v>5497</v>
      </c>
      <c r="AI288" s="2" t="s">
        <v>3425</v>
      </c>
      <c r="AT288" s="1" t="s">
        <v>584</v>
      </c>
      <c r="AU288" s="1" t="s">
        <v>3528</v>
      </c>
      <c r="AV288" s="1" t="s">
        <v>771</v>
      </c>
      <c r="AW288" s="1" t="s">
        <v>3749</v>
      </c>
      <c r="BB288" s="1" t="s">
        <v>326</v>
      </c>
      <c r="BC288" s="1" t="s">
        <v>3822</v>
      </c>
      <c r="BD288" s="1" t="s">
        <v>772</v>
      </c>
      <c r="BE288" s="1" t="s">
        <v>2915</v>
      </c>
      <c r="BF288" s="2" t="s">
        <v>37</v>
      </c>
      <c r="BU288" s="1" t="s">
        <v>37</v>
      </c>
    </row>
    <row r="289" spans="1:73" ht="13.5" customHeight="1">
      <c r="A289" s="6" t="str">
        <f>HYPERLINK("http://kyu.snu.ac.kr/sdhj/index.jsp?type=hj/GK14620_00IM0001_086b.jpg","1729_달서면_086b")</f>
        <v>1729_달서면_086b</v>
      </c>
      <c r="B289" s="1">
        <v>1729</v>
      </c>
      <c r="C289" s="1" t="s">
        <v>5499</v>
      </c>
      <c r="D289" s="1" t="s">
        <v>5500</v>
      </c>
      <c r="E289" s="1">
        <v>288</v>
      </c>
      <c r="F289" s="1">
        <v>1</v>
      </c>
      <c r="G289" s="1" t="s">
        <v>5501</v>
      </c>
      <c r="H289" s="1" t="s">
        <v>5502</v>
      </c>
      <c r="I289" s="1">
        <v>9</v>
      </c>
      <c r="J289" s="1" t="s">
        <v>37</v>
      </c>
      <c r="L289" s="1">
        <v>5</v>
      </c>
      <c r="M289" s="1" t="s">
        <v>1176</v>
      </c>
      <c r="N289" s="1" t="s">
        <v>3507</v>
      </c>
      <c r="O289" s="1" t="s">
        <v>37</v>
      </c>
      <c r="Q289" s="1" t="s">
        <v>37</v>
      </c>
      <c r="S289" s="1" t="s">
        <v>37</v>
      </c>
      <c r="T289" s="1" t="s">
        <v>5496</v>
      </c>
      <c r="U289" s="1" t="s">
        <v>115</v>
      </c>
      <c r="V289" s="1" t="s">
        <v>2526</v>
      </c>
      <c r="Y289" s="1" t="s">
        <v>773</v>
      </c>
      <c r="Z289" s="1" t="s">
        <v>3164</v>
      </c>
      <c r="AA289" s="1" t="s">
        <v>37</v>
      </c>
      <c r="AC289" s="1">
        <v>25</v>
      </c>
      <c r="AD289" s="1" t="s">
        <v>97</v>
      </c>
      <c r="AE289" s="1" t="s">
        <v>3353</v>
      </c>
      <c r="AG289" s="2" t="s">
        <v>5497</v>
      </c>
      <c r="AI289" s="2" t="s">
        <v>3425</v>
      </c>
      <c r="BB289" s="1" t="s">
        <v>121</v>
      </c>
      <c r="BC289" s="1" t="s">
        <v>3821</v>
      </c>
      <c r="BF289" s="2" t="s">
        <v>5013</v>
      </c>
      <c r="BU289" s="1" t="s">
        <v>37</v>
      </c>
    </row>
    <row r="290" spans="1:73" ht="13.5" customHeight="1">
      <c r="A290" s="6" t="str">
        <f>HYPERLINK("http://kyu.snu.ac.kr/sdhj/index.jsp?type=hj/GK14620_00IM0001_086b.jpg","1729_달서면_086b")</f>
        <v>1729_달서면_086b</v>
      </c>
      <c r="B290" s="1">
        <v>1729</v>
      </c>
      <c r="C290" s="1" t="s">
        <v>5126</v>
      </c>
      <c r="D290" s="1" t="s">
        <v>5127</v>
      </c>
      <c r="E290" s="1">
        <v>289</v>
      </c>
      <c r="F290" s="1">
        <v>1</v>
      </c>
      <c r="G290" s="1" t="s">
        <v>5128</v>
      </c>
      <c r="H290" s="1" t="s">
        <v>5129</v>
      </c>
      <c r="I290" s="1">
        <v>9</v>
      </c>
      <c r="J290" s="1" t="s">
        <v>37</v>
      </c>
      <c r="L290" s="1">
        <v>5</v>
      </c>
      <c r="M290" s="1" t="s">
        <v>1176</v>
      </c>
      <c r="N290" s="1" t="s">
        <v>3507</v>
      </c>
      <c r="O290" s="1" t="s">
        <v>37</v>
      </c>
      <c r="Q290" s="1" t="s">
        <v>37</v>
      </c>
      <c r="S290" s="1" t="s">
        <v>37</v>
      </c>
      <c r="T290" s="1" t="s">
        <v>5496</v>
      </c>
      <c r="U290" s="1" t="s">
        <v>118</v>
      </c>
      <c r="V290" s="1" t="s">
        <v>2525</v>
      </c>
      <c r="Y290" s="1" t="s">
        <v>774</v>
      </c>
      <c r="Z290" s="1" t="s">
        <v>3163</v>
      </c>
      <c r="AA290" s="1" t="s">
        <v>37</v>
      </c>
      <c r="AC290" s="1">
        <v>20</v>
      </c>
      <c r="AD290" s="1" t="s">
        <v>474</v>
      </c>
      <c r="AE290" s="1" t="s">
        <v>3342</v>
      </c>
      <c r="AG290" s="2" t="s">
        <v>5497</v>
      </c>
      <c r="AI290" s="2" t="s">
        <v>3425</v>
      </c>
      <c r="BC290" s="1" t="s">
        <v>3821</v>
      </c>
      <c r="BF290" s="2" t="s">
        <v>5014</v>
      </c>
      <c r="BU290" s="1" t="s">
        <v>37</v>
      </c>
    </row>
    <row r="291" spans="1:73" ht="13.5" customHeight="1">
      <c r="A291" s="6" t="str">
        <f>HYPERLINK("http://kyu.snu.ac.kr/sdhj/index.jsp?type=hj/GK14620_00IM0001_086b.jpg","1729_달서면_086b")</f>
        <v>1729_달서면_086b</v>
      </c>
      <c r="B291" s="1">
        <v>1729</v>
      </c>
      <c r="C291" s="1" t="s">
        <v>5126</v>
      </c>
      <c r="D291" s="1" t="s">
        <v>5127</v>
      </c>
      <c r="E291" s="1">
        <v>290</v>
      </c>
      <c r="F291" s="1">
        <v>1</v>
      </c>
      <c r="G291" s="1" t="s">
        <v>5128</v>
      </c>
      <c r="H291" s="1" t="s">
        <v>5129</v>
      </c>
      <c r="I291" s="1">
        <v>9</v>
      </c>
      <c r="J291" s="1" t="s">
        <v>37</v>
      </c>
      <c r="L291" s="1">
        <v>5</v>
      </c>
      <c r="M291" s="1" t="s">
        <v>1176</v>
      </c>
      <c r="N291" s="1" t="s">
        <v>3507</v>
      </c>
      <c r="O291" s="1" t="s">
        <v>37</v>
      </c>
      <c r="Q291" s="1" t="s">
        <v>37</v>
      </c>
      <c r="S291" s="1" t="s">
        <v>37</v>
      </c>
      <c r="T291" s="1" t="s">
        <v>5496</v>
      </c>
      <c r="U291" s="1" t="s">
        <v>115</v>
      </c>
      <c r="V291" s="1" t="s">
        <v>2526</v>
      </c>
      <c r="Y291" s="1" t="s">
        <v>775</v>
      </c>
      <c r="Z291" s="1" t="s">
        <v>3162</v>
      </c>
      <c r="AA291" s="1" t="s">
        <v>37</v>
      </c>
      <c r="AC291" s="1">
        <v>17</v>
      </c>
      <c r="AD291" s="1" t="s">
        <v>235</v>
      </c>
      <c r="AE291" s="1" t="s">
        <v>3336</v>
      </c>
      <c r="AG291" s="2" t="s">
        <v>5497</v>
      </c>
      <c r="AI291" s="2" t="s">
        <v>3425</v>
      </c>
      <c r="BC291" s="1" t="s">
        <v>3821</v>
      </c>
      <c r="BF291" s="2" t="s">
        <v>5016</v>
      </c>
      <c r="BU291" s="1" t="s">
        <v>37</v>
      </c>
    </row>
    <row r="292" spans="1:73" ht="13.5" customHeight="1">
      <c r="A292" s="6" t="str">
        <f>HYPERLINK("http://kyu.snu.ac.kr/sdhj/index.jsp?type=hj/GK14620_00IM0001_086b.jpg","1729_달서면_086b")</f>
        <v>1729_달서면_086b</v>
      </c>
      <c r="B292" s="1">
        <v>1729</v>
      </c>
      <c r="C292" s="1" t="s">
        <v>5126</v>
      </c>
      <c r="D292" s="1" t="s">
        <v>5127</v>
      </c>
      <c r="E292" s="1">
        <v>291</v>
      </c>
      <c r="F292" s="1">
        <v>1</v>
      </c>
      <c r="G292" s="1" t="s">
        <v>5128</v>
      </c>
      <c r="H292" s="1" t="s">
        <v>5129</v>
      </c>
      <c r="I292" s="1">
        <v>9</v>
      </c>
      <c r="J292" s="1" t="s">
        <v>37</v>
      </c>
      <c r="L292" s="1">
        <v>5</v>
      </c>
      <c r="M292" s="1" t="s">
        <v>1176</v>
      </c>
      <c r="N292" s="1" t="s">
        <v>3507</v>
      </c>
      <c r="O292" s="1" t="s">
        <v>37</v>
      </c>
      <c r="Q292" s="1" t="s">
        <v>37</v>
      </c>
      <c r="S292" s="1" t="s">
        <v>37</v>
      </c>
      <c r="T292" s="1" t="s">
        <v>5496</v>
      </c>
      <c r="U292" s="1" t="s">
        <v>118</v>
      </c>
      <c r="V292" s="1" t="s">
        <v>2525</v>
      </c>
      <c r="Y292" s="1" t="s">
        <v>776</v>
      </c>
      <c r="Z292" s="1" t="s">
        <v>3161</v>
      </c>
      <c r="AA292" s="1" t="s">
        <v>37</v>
      </c>
      <c r="AC292" s="1">
        <v>14</v>
      </c>
      <c r="AD292" s="1" t="s">
        <v>329</v>
      </c>
      <c r="AE292" s="1" t="s">
        <v>3307</v>
      </c>
      <c r="AG292" s="2" t="s">
        <v>5497</v>
      </c>
      <c r="AI292" s="2" t="s">
        <v>3425</v>
      </c>
      <c r="BC292" s="1" t="s">
        <v>3821</v>
      </c>
      <c r="BF292" s="2" t="s">
        <v>5017</v>
      </c>
      <c r="BU292" s="1" t="s">
        <v>37</v>
      </c>
    </row>
    <row r="293" spans="1:73" ht="13.5" customHeight="1">
      <c r="A293" s="6" t="str">
        <f>HYPERLINK("http://kyu.snu.ac.kr/sdhj/index.jsp?type=hj/GK14620_00IM0001_086b.jpg","1729_달서면_086b")</f>
        <v>1729_달서면_086b</v>
      </c>
      <c r="B293" s="1">
        <v>1729</v>
      </c>
      <c r="C293" s="1" t="s">
        <v>5126</v>
      </c>
      <c r="D293" s="1" t="s">
        <v>5127</v>
      </c>
      <c r="E293" s="1">
        <v>292</v>
      </c>
      <c r="F293" s="1">
        <v>1</v>
      </c>
      <c r="G293" s="1" t="s">
        <v>5128</v>
      </c>
      <c r="H293" s="1" t="s">
        <v>5129</v>
      </c>
      <c r="I293" s="1">
        <v>9</v>
      </c>
      <c r="J293" s="1" t="s">
        <v>37</v>
      </c>
      <c r="L293" s="1">
        <v>5</v>
      </c>
      <c r="M293" s="1" t="s">
        <v>1176</v>
      </c>
      <c r="N293" s="1" t="s">
        <v>3507</v>
      </c>
      <c r="O293" s="1" t="s">
        <v>37</v>
      </c>
      <c r="Q293" s="1" t="s">
        <v>37</v>
      </c>
      <c r="S293" s="1" t="s">
        <v>37</v>
      </c>
      <c r="T293" s="1" t="s">
        <v>5496</v>
      </c>
      <c r="U293" s="1" t="s">
        <v>118</v>
      </c>
      <c r="V293" s="1" t="s">
        <v>2525</v>
      </c>
      <c r="Y293" s="1" t="s">
        <v>777</v>
      </c>
      <c r="Z293" s="1" t="s">
        <v>3160</v>
      </c>
      <c r="AA293" s="1" t="s">
        <v>37</v>
      </c>
      <c r="AC293" s="1">
        <v>72</v>
      </c>
      <c r="AD293" s="1" t="s">
        <v>67</v>
      </c>
      <c r="AE293" s="1" t="s">
        <v>3306</v>
      </c>
      <c r="AF293" s="2" t="s">
        <v>778</v>
      </c>
      <c r="AG293" s="2" t="s">
        <v>5503</v>
      </c>
      <c r="AH293" s="2" t="s">
        <v>779</v>
      </c>
      <c r="AI293" s="2" t="s">
        <v>5504</v>
      </c>
      <c r="BF293" s="2" t="s">
        <v>37</v>
      </c>
      <c r="BU293" s="1" t="s">
        <v>37</v>
      </c>
    </row>
    <row r="294" spans="1:73" ht="13.5" customHeight="1">
      <c r="A294" s="6" t="str">
        <f>HYPERLINK("http://kyu.snu.ac.kr/sdhj/index.jsp?type=hj/GK14620_00IM0001_086b.jpg","1729_달서면_086b")</f>
        <v>1729_달서면_086b</v>
      </c>
      <c r="B294" s="1">
        <v>1729</v>
      </c>
      <c r="C294" s="1" t="s">
        <v>5488</v>
      </c>
      <c r="D294" s="1" t="s">
        <v>5489</v>
      </c>
      <c r="E294" s="1">
        <v>293</v>
      </c>
      <c r="F294" s="1">
        <v>1</v>
      </c>
      <c r="G294" s="1" t="s">
        <v>5490</v>
      </c>
      <c r="H294" s="1" t="s">
        <v>5491</v>
      </c>
      <c r="I294" s="1">
        <v>9</v>
      </c>
      <c r="J294" s="1" t="s">
        <v>37</v>
      </c>
      <c r="L294" s="1">
        <v>5</v>
      </c>
      <c r="M294" s="1" t="s">
        <v>1176</v>
      </c>
      <c r="N294" s="1" t="s">
        <v>3507</v>
      </c>
      <c r="O294" s="1" t="s">
        <v>37</v>
      </c>
      <c r="Q294" s="1" t="s">
        <v>37</v>
      </c>
      <c r="S294" s="1" t="s">
        <v>37</v>
      </c>
      <c r="T294" s="1" t="s">
        <v>5496</v>
      </c>
      <c r="U294" s="1" t="s">
        <v>118</v>
      </c>
      <c r="V294" s="1" t="s">
        <v>2525</v>
      </c>
      <c r="Y294" s="1" t="s">
        <v>780</v>
      </c>
      <c r="Z294" s="1" t="s">
        <v>3159</v>
      </c>
      <c r="AA294" s="1" t="s">
        <v>37</v>
      </c>
      <c r="AC294" s="1">
        <v>44</v>
      </c>
      <c r="AD294" s="1" t="s">
        <v>351</v>
      </c>
      <c r="AE294" s="1" t="s">
        <v>3322</v>
      </c>
      <c r="AF294" s="2" t="s">
        <v>781</v>
      </c>
      <c r="AG294" s="2" t="s">
        <v>3391</v>
      </c>
      <c r="AT294" s="1" t="s">
        <v>584</v>
      </c>
      <c r="AU294" s="1" t="s">
        <v>3528</v>
      </c>
      <c r="AV294" s="1" t="s">
        <v>782</v>
      </c>
      <c r="AW294" s="1" t="s">
        <v>3748</v>
      </c>
      <c r="BB294" s="1" t="s">
        <v>115</v>
      </c>
      <c r="BC294" s="1" t="s">
        <v>2526</v>
      </c>
      <c r="BD294" s="1" t="s">
        <v>783</v>
      </c>
      <c r="BE294" s="1" t="s">
        <v>3865</v>
      </c>
      <c r="BF294" s="2" t="s">
        <v>5016</v>
      </c>
      <c r="BU294" s="1" t="s">
        <v>37</v>
      </c>
    </row>
    <row r="295" spans="1:73" ht="13.5" customHeight="1">
      <c r="A295" s="6" t="str">
        <f>HYPERLINK("http://kyu.snu.ac.kr/sdhj/index.jsp?type=hj/GK14620_00IM0001_086b.jpg","1729_달서면_086b")</f>
        <v>1729_달서면_086b</v>
      </c>
      <c r="B295" s="1">
        <v>1729</v>
      </c>
      <c r="C295" s="1" t="s">
        <v>5126</v>
      </c>
      <c r="D295" s="1" t="s">
        <v>5127</v>
      </c>
      <c r="E295" s="1">
        <v>294</v>
      </c>
      <c r="F295" s="1">
        <v>1</v>
      </c>
      <c r="G295" s="1" t="s">
        <v>5128</v>
      </c>
      <c r="H295" s="1" t="s">
        <v>5129</v>
      </c>
      <c r="I295" s="1">
        <v>9</v>
      </c>
      <c r="J295" s="1" t="s">
        <v>37</v>
      </c>
      <c r="L295" s="1">
        <v>5</v>
      </c>
      <c r="M295" s="1" t="s">
        <v>1176</v>
      </c>
      <c r="N295" s="1" t="s">
        <v>3507</v>
      </c>
      <c r="O295" s="1" t="s">
        <v>37</v>
      </c>
      <c r="Q295" s="1" t="s">
        <v>37</v>
      </c>
      <c r="S295" s="1" t="s">
        <v>37</v>
      </c>
      <c r="T295" s="1" t="s">
        <v>5496</v>
      </c>
      <c r="U295" s="1" t="s">
        <v>115</v>
      </c>
      <c r="V295" s="1" t="s">
        <v>2526</v>
      </c>
      <c r="Y295" s="1" t="s">
        <v>540</v>
      </c>
      <c r="Z295" s="1" t="s">
        <v>3001</v>
      </c>
      <c r="AA295" s="1" t="s">
        <v>37</v>
      </c>
      <c r="AC295" s="1">
        <v>39</v>
      </c>
      <c r="AD295" s="1" t="s">
        <v>214</v>
      </c>
      <c r="AE295" s="1" t="s">
        <v>3350</v>
      </c>
      <c r="BB295" s="1" t="s">
        <v>115</v>
      </c>
      <c r="BC295" s="1" t="s">
        <v>2526</v>
      </c>
      <c r="BD295" s="1" t="s">
        <v>784</v>
      </c>
      <c r="BE295" s="1" t="s">
        <v>3853</v>
      </c>
      <c r="BF295" s="2" t="s">
        <v>5016</v>
      </c>
      <c r="BU295" s="1" t="s">
        <v>37</v>
      </c>
    </row>
    <row r="296" spans="1:73" ht="13.5" customHeight="1">
      <c r="A296" s="6" t="str">
        <f>HYPERLINK("http://kyu.snu.ac.kr/sdhj/index.jsp?type=hj/GK14620_00IM0001_086b.jpg","1729_달서면_086b")</f>
        <v>1729_달서면_086b</v>
      </c>
      <c r="B296" s="1">
        <v>1729</v>
      </c>
      <c r="C296" s="1" t="s">
        <v>5126</v>
      </c>
      <c r="D296" s="1" t="s">
        <v>5127</v>
      </c>
      <c r="E296" s="1">
        <v>295</v>
      </c>
      <c r="F296" s="1">
        <v>1</v>
      </c>
      <c r="G296" s="1" t="s">
        <v>5128</v>
      </c>
      <c r="H296" s="1" t="s">
        <v>5129</v>
      </c>
      <c r="I296" s="1">
        <v>9</v>
      </c>
      <c r="J296" s="1" t="s">
        <v>37</v>
      </c>
      <c r="L296" s="1">
        <v>5</v>
      </c>
      <c r="M296" s="1" t="s">
        <v>1176</v>
      </c>
      <c r="N296" s="1" t="s">
        <v>3507</v>
      </c>
      <c r="O296" s="1" t="s">
        <v>37</v>
      </c>
      <c r="Q296" s="1" t="s">
        <v>37</v>
      </c>
      <c r="S296" s="1" t="s">
        <v>37</v>
      </c>
      <c r="T296" s="1" t="s">
        <v>5496</v>
      </c>
      <c r="U296" s="1" t="s">
        <v>115</v>
      </c>
      <c r="V296" s="1" t="s">
        <v>2526</v>
      </c>
      <c r="Y296" s="1" t="s">
        <v>4497</v>
      </c>
      <c r="Z296" s="1" t="s">
        <v>3000</v>
      </c>
      <c r="AA296" s="1" t="s">
        <v>37</v>
      </c>
      <c r="AC296" s="1">
        <v>15</v>
      </c>
      <c r="AD296" s="1" t="s">
        <v>65</v>
      </c>
      <c r="AE296" s="1" t="s">
        <v>3314</v>
      </c>
      <c r="BB296" s="1" t="s">
        <v>121</v>
      </c>
      <c r="BC296" s="1" t="s">
        <v>3821</v>
      </c>
      <c r="BF296" s="2" t="s">
        <v>5013</v>
      </c>
      <c r="BU296" s="1" t="s">
        <v>37</v>
      </c>
    </row>
    <row r="297" spans="1:73" ht="13.5" customHeight="1">
      <c r="A297" s="6" t="str">
        <f>HYPERLINK("http://kyu.snu.ac.kr/sdhj/index.jsp?type=hj/GK14620_00IM0001_086b.jpg","1729_달서면_086b")</f>
        <v>1729_달서면_086b</v>
      </c>
      <c r="B297" s="1">
        <v>1729</v>
      </c>
      <c r="C297" s="1" t="s">
        <v>5126</v>
      </c>
      <c r="D297" s="1" t="s">
        <v>5127</v>
      </c>
      <c r="E297" s="1">
        <v>296</v>
      </c>
      <c r="F297" s="1">
        <v>1</v>
      </c>
      <c r="G297" s="1" t="s">
        <v>5128</v>
      </c>
      <c r="H297" s="1" t="s">
        <v>5129</v>
      </c>
      <c r="I297" s="1">
        <v>9</v>
      </c>
      <c r="J297" s="1" t="s">
        <v>37</v>
      </c>
      <c r="L297" s="1">
        <v>5</v>
      </c>
      <c r="M297" s="1" t="s">
        <v>1176</v>
      </c>
      <c r="N297" s="1" t="s">
        <v>3507</v>
      </c>
      <c r="O297" s="1" t="s">
        <v>37</v>
      </c>
      <c r="Q297" s="1" t="s">
        <v>37</v>
      </c>
      <c r="S297" s="1" t="s">
        <v>37</v>
      </c>
      <c r="T297" s="1" t="s">
        <v>5496</v>
      </c>
      <c r="U297" s="1" t="s">
        <v>115</v>
      </c>
      <c r="V297" s="1" t="s">
        <v>2526</v>
      </c>
      <c r="Y297" s="1" t="s">
        <v>785</v>
      </c>
      <c r="Z297" s="1" t="s">
        <v>2999</v>
      </c>
      <c r="AA297" s="1" t="s">
        <v>37</v>
      </c>
      <c r="AC297" s="1">
        <v>9</v>
      </c>
      <c r="AD297" s="1" t="s">
        <v>163</v>
      </c>
      <c r="AE297" s="1" t="s">
        <v>3312</v>
      </c>
      <c r="BC297" s="1" t="s">
        <v>3821</v>
      </c>
      <c r="BF297" s="2" t="s">
        <v>5014</v>
      </c>
      <c r="BU297" s="1" t="s">
        <v>37</v>
      </c>
    </row>
    <row r="298" spans="1:73" ht="13.5" customHeight="1">
      <c r="A298" s="6" t="str">
        <f>HYPERLINK("http://kyu.snu.ac.kr/sdhj/index.jsp?type=hj/GK14620_00IM0001_086b.jpg","1729_달서면_086b")</f>
        <v>1729_달서면_086b</v>
      </c>
      <c r="B298" s="1">
        <v>1729</v>
      </c>
      <c r="C298" s="1" t="s">
        <v>5126</v>
      </c>
      <c r="D298" s="1" t="s">
        <v>5127</v>
      </c>
      <c r="E298" s="1">
        <v>297</v>
      </c>
      <c r="F298" s="1">
        <v>1</v>
      </c>
      <c r="G298" s="1" t="s">
        <v>5128</v>
      </c>
      <c r="H298" s="1" t="s">
        <v>5129</v>
      </c>
      <c r="I298" s="1">
        <v>9</v>
      </c>
      <c r="J298" s="1" t="s">
        <v>37</v>
      </c>
      <c r="L298" s="1">
        <v>5</v>
      </c>
      <c r="M298" s="1" t="s">
        <v>1176</v>
      </c>
      <c r="N298" s="1" t="s">
        <v>3507</v>
      </c>
      <c r="O298" s="1" t="s">
        <v>37</v>
      </c>
      <c r="Q298" s="1" t="s">
        <v>37</v>
      </c>
      <c r="S298" s="1" t="s">
        <v>37</v>
      </c>
      <c r="T298" s="1" t="s">
        <v>5496</v>
      </c>
      <c r="U298" s="1" t="s">
        <v>118</v>
      </c>
      <c r="V298" s="1" t="s">
        <v>2525</v>
      </c>
      <c r="Y298" s="1" t="s">
        <v>786</v>
      </c>
      <c r="Z298" s="1" t="s">
        <v>3158</v>
      </c>
      <c r="AA298" s="1" t="s">
        <v>37</v>
      </c>
      <c r="AC298" s="1">
        <v>22</v>
      </c>
      <c r="AD298" s="1" t="s">
        <v>93</v>
      </c>
      <c r="AE298" s="1" t="s">
        <v>3347</v>
      </c>
      <c r="BB298" s="1" t="s">
        <v>115</v>
      </c>
      <c r="BC298" s="1" t="s">
        <v>2526</v>
      </c>
      <c r="BD298" s="1" t="s">
        <v>787</v>
      </c>
      <c r="BE298" s="1" t="s">
        <v>2987</v>
      </c>
      <c r="BF298" s="2" t="s">
        <v>5013</v>
      </c>
      <c r="BU298" s="1" t="s">
        <v>37</v>
      </c>
    </row>
    <row r="299" spans="1:73" ht="13.5" customHeight="1">
      <c r="A299" s="6" t="str">
        <f>HYPERLINK("http://kyu.snu.ac.kr/sdhj/index.jsp?type=hj/GK14620_00IM0001_086b.jpg","1729_달서면_086b")</f>
        <v>1729_달서면_086b</v>
      </c>
      <c r="B299" s="1">
        <v>1729</v>
      </c>
      <c r="C299" s="1" t="s">
        <v>5126</v>
      </c>
      <c r="D299" s="1" t="s">
        <v>5127</v>
      </c>
      <c r="E299" s="1">
        <v>298</v>
      </c>
      <c r="F299" s="1">
        <v>1</v>
      </c>
      <c r="G299" s="1" t="s">
        <v>5128</v>
      </c>
      <c r="H299" s="1" t="s">
        <v>5129</v>
      </c>
      <c r="I299" s="1">
        <v>9</v>
      </c>
      <c r="J299" s="1" t="s">
        <v>37</v>
      </c>
      <c r="L299" s="1">
        <v>5</v>
      </c>
      <c r="M299" s="1" t="s">
        <v>1176</v>
      </c>
      <c r="N299" s="1" t="s">
        <v>3507</v>
      </c>
      <c r="O299" s="1" t="s">
        <v>37</v>
      </c>
      <c r="Q299" s="1" t="s">
        <v>37</v>
      </c>
      <c r="S299" s="1" t="s">
        <v>37</v>
      </c>
      <c r="T299" s="1" t="s">
        <v>5496</v>
      </c>
      <c r="U299" s="1" t="s">
        <v>115</v>
      </c>
      <c r="V299" s="1" t="s">
        <v>2526</v>
      </c>
      <c r="Y299" s="1" t="s">
        <v>788</v>
      </c>
      <c r="Z299" s="1" t="s">
        <v>3157</v>
      </c>
      <c r="AA299" s="1" t="s">
        <v>37</v>
      </c>
      <c r="AC299" s="1">
        <v>6</v>
      </c>
      <c r="AD299" s="1" t="s">
        <v>381</v>
      </c>
      <c r="AE299" s="1" t="s">
        <v>3299</v>
      </c>
      <c r="AF299" s="2" t="s">
        <v>99</v>
      </c>
      <c r="AG299" s="2" t="s">
        <v>3364</v>
      </c>
      <c r="BB299" s="1" t="s">
        <v>115</v>
      </c>
      <c r="BC299" s="1" t="s">
        <v>2526</v>
      </c>
      <c r="BD299" s="1" t="s">
        <v>540</v>
      </c>
      <c r="BE299" s="1" t="s">
        <v>3001</v>
      </c>
      <c r="BF299" s="2" t="s">
        <v>5016</v>
      </c>
      <c r="BU299" s="1" t="s">
        <v>37</v>
      </c>
    </row>
    <row r="300" spans="1:73" ht="13.5" customHeight="1">
      <c r="A300" s="6" t="str">
        <f>HYPERLINK("http://kyu.snu.ac.kr/sdhj/index.jsp?type=hj/GK14620_00IM0001_087a.jpg","1729_달서면_087a")</f>
        <v>1729_달서면_087a</v>
      </c>
      <c r="B300" s="1">
        <v>1729</v>
      </c>
      <c r="C300" s="1" t="s">
        <v>5126</v>
      </c>
      <c r="D300" s="1" t="s">
        <v>5127</v>
      </c>
      <c r="E300" s="1">
        <v>299</v>
      </c>
      <c r="F300" s="1">
        <v>1</v>
      </c>
      <c r="G300" s="1" t="s">
        <v>5128</v>
      </c>
      <c r="H300" s="1" t="s">
        <v>5129</v>
      </c>
      <c r="I300" s="1">
        <v>10</v>
      </c>
      <c r="J300" s="1" t="s">
        <v>789</v>
      </c>
      <c r="K300" s="1" t="s">
        <v>2445</v>
      </c>
      <c r="L300" s="1">
        <v>1</v>
      </c>
      <c r="M300" s="1" t="s">
        <v>1236</v>
      </c>
      <c r="N300" s="1" t="s">
        <v>3505</v>
      </c>
      <c r="O300" s="1" t="s">
        <v>37</v>
      </c>
      <c r="Q300" s="1" t="s">
        <v>37</v>
      </c>
      <c r="S300" s="1" t="s">
        <v>37</v>
      </c>
      <c r="T300" s="1" t="s">
        <v>5505</v>
      </c>
      <c r="U300" s="1" t="s">
        <v>258</v>
      </c>
      <c r="V300" s="1" t="s">
        <v>2527</v>
      </c>
      <c r="W300" s="1" t="s">
        <v>450</v>
      </c>
      <c r="X300" s="1" t="s">
        <v>2645</v>
      </c>
      <c r="Y300" s="1" t="s">
        <v>790</v>
      </c>
      <c r="Z300" s="1" t="s">
        <v>3156</v>
      </c>
      <c r="AA300" s="1" t="s">
        <v>37</v>
      </c>
      <c r="AC300" s="1">
        <v>31</v>
      </c>
      <c r="AD300" s="1" t="s">
        <v>119</v>
      </c>
      <c r="AE300" s="1" t="s">
        <v>3326</v>
      </c>
      <c r="AJ300" s="1" t="s">
        <v>17</v>
      </c>
      <c r="AK300" s="1" t="s">
        <v>3436</v>
      </c>
      <c r="AL300" s="1" t="s">
        <v>79</v>
      </c>
      <c r="AM300" s="1" t="s">
        <v>3448</v>
      </c>
      <c r="AT300" s="1" t="s">
        <v>73</v>
      </c>
      <c r="AU300" s="1" t="s">
        <v>3512</v>
      </c>
      <c r="AV300" s="1" t="s">
        <v>791</v>
      </c>
      <c r="AW300" s="1" t="s">
        <v>3005</v>
      </c>
      <c r="BF300" s="2" t="s">
        <v>37</v>
      </c>
      <c r="BG300" s="1" t="s">
        <v>73</v>
      </c>
      <c r="BH300" s="1" t="s">
        <v>3512</v>
      </c>
      <c r="BI300" s="1" t="s">
        <v>751</v>
      </c>
      <c r="BJ300" s="1" t="s">
        <v>3745</v>
      </c>
      <c r="BK300" s="1" t="s">
        <v>225</v>
      </c>
      <c r="BL300" s="1" t="s">
        <v>3892</v>
      </c>
      <c r="BM300" s="1" t="s">
        <v>546</v>
      </c>
      <c r="BN300" s="1" t="s">
        <v>4042</v>
      </c>
      <c r="BO300" s="1" t="s">
        <v>301</v>
      </c>
      <c r="BP300" s="1" t="s">
        <v>3526</v>
      </c>
      <c r="BQ300" s="1" t="s">
        <v>5506</v>
      </c>
      <c r="BR300" s="1" t="s">
        <v>5507</v>
      </c>
      <c r="BS300" s="1" t="s">
        <v>792</v>
      </c>
      <c r="BT300" s="1" t="s">
        <v>5508</v>
      </c>
      <c r="BU300" s="1" t="s">
        <v>37</v>
      </c>
    </row>
    <row r="301" spans="1:73" ht="13.5" customHeight="1">
      <c r="A301" s="6" t="str">
        <f>HYPERLINK("http://kyu.snu.ac.kr/sdhj/index.jsp?type=hj/GK14620_00IM0001_087a.jpg","1729_달서면_087a")</f>
        <v>1729_달서면_087a</v>
      </c>
      <c r="B301" s="1">
        <v>1729</v>
      </c>
      <c r="C301" s="1" t="s">
        <v>5509</v>
      </c>
      <c r="D301" s="1" t="s">
        <v>5510</v>
      </c>
      <c r="E301" s="1">
        <v>300</v>
      </c>
      <c r="F301" s="1">
        <v>1</v>
      </c>
      <c r="G301" s="1" t="s">
        <v>5511</v>
      </c>
      <c r="H301" s="1" t="s">
        <v>5512</v>
      </c>
      <c r="I301" s="1">
        <v>10</v>
      </c>
      <c r="J301" s="1" t="s">
        <v>37</v>
      </c>
      <c r="L301" s="1">
        <v>1</v>
      </c>
      <c r="M301" s="1" t="s">
        <v>1236</v>
      </c>
      <c r="N301" s="1" t="s">
        <v>3505</v>
      </c>
      <c r="O301" s="1" t="s">
        <v>37</v>
      </c>
      <c r="Q301" s="1" t="s">
        <v>37</v>
      </c>
      <c r="S301" s="1" t="s">
        <v>51</v>
      </c>
      <c r="T301" s="1" t="s">
        <v>2478</v>
      </c>
      <c r="W301" s="1" t="s">
        <v>297</v>
      </c>
      <c r="X301" s="1" t="s">
        <v>4560</v>
      </c>
      <c r="Y301" s="1" t="s">
        <v>202</v>
      </c>
      <c r="Z301" s="1" t="s">
        <v>2671</v>
      </c>
      <c r="AA301" s="1" t="s">
        <v>37</v>
      </c>
      <c r="AC301" s="1" t="s">
        <v>37</v>
      </c>
      <c r="AD301" s="1" t="s">
        <v>37</v>
      </c>
      <c r="AF301" s="2" t="s">
        <v>217</v>
      </c>
      <c r="AG301" s="2" t="s">
        <v>2659</v>
      </c>
      <c r="BF301" s="2" t="s">
        <v>37</v>
      </c>
      <c r="BU301" s="1" t="s">
        <v>37</v>
      </c>
    </row>
    <row r="302" spans="1:73" ht="13.5" customHeight="1">
      <c r="A302" s="6" t="str">
        <f>HYPERLINK("http://kyu.snu.ac.kr/sdhj/index.jsp?type=hj/GK14620_00IM0001_087a.jpg","1729_달서면_087a")</f>
        <v>1729_달서면_087a</v>
      </c>
      <c r="B302" s="1">
        <v>1729</v>
      </c>
      <c r="C302" s="1" t="s">
        <v>5513</v>
      </c>
      <c r="D302" s="1" t="s">
        <v>5514</v>
      </c>
      <c r="E302" s="1">
        <v>301</v>
      </c>
      <c r="F302" s="1">
        <v>1</v>
      </c>
      <c r="G302" s="1" t="s">
        <v>5515</v>
      </c>
      <c r="H302" s="1" t="s">
        <v>5516</v>
      </c>
      <c r="I302" s="1">
        <v>10</v>
      </c>
      <c r="J302" s="1" t="s">
        <v>37</v>
      </c>
      <c r="L302" s="1">
        <v>1</v>
      </c>
      <c r="M302" s="1" t="s">
        <v>1236</v>
      </c>
      <c r="N302" s="1" t="s">
        <v>3505</v>
      </c>
      <c r="O302" s="1" t="s">
        <v>37</v>
      </c>
      <c r="Q302" s="1" t="s">
        <v>37</v>
      </c>
      <c r="S302" s="1" t="s">
        <v>793</v>
      </c>
      <c r="T302" s="1" t="s">
        <v>2507</v>
      </c>
      <c r="Y302" s="1" t="s">
        <v>794</v>
      </c>
      <c r="Z302" s="1" t="s">
        <v>3155</v>
      </c>
      <c r="AA302" s="1" t="s">
        <v>37</v>
      </c>
      <c r="AC302" s="1" t="s">
        <v>37</v>
      </c>
      <c r="AD302" s="1" t="s">
        <v>37</v>
      </c>
      <c r="AF302" s="2" t="s">
        <v>504</v>
      </c>
      <c r="AG302" s="2" t="s">
        <v>3390</v>
      </c>
      <c r="BF302" s="2" t="s">
        <v>37</v>
      </c>
      <c r="BU302" s="1" t="s">
        <v>37</v>
      </c>
    </row>
    <row r="303" spans="1:73" ht="13.5" customHeight="1">
      <c r="A303" s="6" t="str">
        <f>HYPERLINK("http://kyu.snu.ac.kr/sdhj/index.jsp?type=hj/GK14620_00IM0001_087a.jpg","1729_달서면_087a")</f>
        <v>1729_달서면_087a</v>
      </c>
      <c r="B303" s="1">
        <v>1729</v>
      </c>
      <c r="C303" s="1" t="s">
        <v>5331</v>
      </c>
      <c r="D303" s="1" t="s">
        <v>5332</v>
      </c>
      <c r="E303" s="1">
        <v>302</v>
      </c>
      <c r="F303" s="1">
        <v>1</v>
      </c>
      <c r="G303" s="1" t="s">
        <v>5333</v>
      </c>
      <c r="H303" s="1" t="s">
        <v>5334</v>
      </c>
      <c r="I303" s="1">
        <v>10</v>
      </c>
      <c r="J303" s="1" t="s">
        <v>37</v>
      </c>
      <c r="L303" s="1">
        <v>1</v>
      </c>
      <c r="M303" s="1" t="s">
        <v>1236</v>
      </c>
      <c r="N303" s="1" t="s">
        <v>3505</v>
      </c>
      <c r="O303" s="1" t="s">
        <v>37</v>
      </c>
      <c r="Q303" s="1" t="s">
        <v>37</v>
      </c>
      <c r="S303" s="1" t="s">
        <v>795</v>
      </c>
      <c r="T303" s="1" t="s">
        <v>2494</v>
      </c>
      <c r="W303" s="1" t="s">
        <v>796</v>
      </c>
      <c r="X303" s="1" t="s">
        <v>2652</v>
      </c>
      <c r="Y303" s="1" t="s">
        <v>797</v>
      </c>
      <c r="Z303" s="1" t="s">
        <v>3154</v>
      </c>
      <c r="AA303" s="1" t="s">
        <v>37</v>
      </c>
      <c r="AC303" s="1" t="s">
        <v>37</v>
      </c>
      <c r="AD303" s="1" t="s">
        <v>37</v>
      </c>
      <c r="BF303" s="2" t="s">
        <v>37</v>
      </c>
      <c r="BU303" s="1" t="s">
        <v>37</v>
      </c>
    </row>
    <row r="304" spans="1:73" ht="13.5" customHeight="1">
      <c r="A304" s="6" t="str">
        <f>HYPERLINK("http://kyu.snu.ac.kr/sdhj/index.jsp?type=hj/GK14620_00IM0001_087a.jpg","1729_달서면_087a")</f>
        <v>1729_달서면_087a</v>
      </c>
      <c r="B304" s="1">
        <v>1729</v>
      </c>
      <c r="C304" s="1" t="s">
        <v>5513</v>
      </c>
      <c r="D304" s="1" t="s">
        <v>5514</v>
      </c>
      <c r="E304" s="1">
        <v>303</v>
      </c>
      <c r="F304" s="1">
        <v>1</v>
      </c>
      <c r="G304" s="1" t="s">
        <v>5515</v>
      </c>
      <c r="H304" s="1" t="s">
        <v>5516</v>
      </c>
      <c r="I304" s="1">
        <v>10</v>
      </c>
      <c r="J304" s="1" t="s">
        <v>37</v>
      </c>
      <c r="L304" s="1">
        <v>1</v>
      </c>
      <c r="M304" s="1" t="s">
        <v>1236</v>
      </c>
      <c r="N304" s="1" t="s">
        <v>3505</v>
      </c>
      <c r="O304" s="1" t="s">
        <v>37</v>
      </c>
      <c r="Q304" s="1" t="s">
        <v>37</v>
      </c>
      <c r="S304" s="1" t="s">
        <v>37</v>
      </c>
      <c r="T304" s="1" t="s">
        <v>5517</v>
      </c>
      <c r="U304" s="1" t="s">
        <v>118</v>
      </c>
      <c r="V304" s="1" t="s">
        <v>2525</v>
      </c>
      <c r="Y304" s="1" t="s">
        <v>798</v>
      </c>
      <c r="Z304" s="1" t="s">
        <v>3153</v>
      </c>
      <c r="AA304" s="1" t="s">
        <v>37</v>
      </c>
      <c r="AC304" s="1" t="s">
        <v>37</v>
      </c>
      <c r="AD304" s="1" t="s">
        <v>37</v>
      </c>
      <c r="AF304" s="2" t="s">
        <v>556</v>
      </c>
      <c r="AG304" s="2" t="s">
        <v>3386</v>
      </c>
      <c r="AH304" s="2" t="s">
        <v>799</v>
      </c>
      <c r="AI304" s="2" t="s">
        <v>3424</v>
      </c>
      <c r="BF304" s="2" t="s">
        <v>37</v>
      </c>
      <c r="BU304" s="1" t="s">
        <v>37</v>
      </c>
    </row>
    <row r="305" spans="1:73" ht="13.5" customHeight="1">
      <c r="A305" s="6" t="str">
        <f>HYPERLINK("http://kyu.snu.ac.kr/sdhj/index.jsp?type=hj/GK14620_00IM0001_087a.jpg","1729_달서면_087a")</f>
        <v>1729_달서면_087a</v>
      </c>
      <c r="B305" s="1">
        <v>1729</v>
      </c>
      <c r="C305" s="1" t="s">
        <v>5518</v>
      </c>
      <c r="D305" s="1" t="s">
        <v>5519</v>
      </c>
      <c r="E305" s="1">
        <v>304</v>
      </c>
      <c r="F305" s="1">
        <v>1</v>
      </c>
      <c r="G305" s="1" t="s">
        <v>5520</v>
      </c>
      <c r="H305" s="1" t="s">
        <v>5521</v>
      </c>
      <c r="I305" s="1">
        <v>10</v>
      </c>
      <c r="J305" s="1" t="s">
        <v>37</v>
      </c>
      <c r="L305" s="1">
        <v>1</v>
      </c>
      <c r="M305" s="1" t="s">
        <v>1236</v>
      </c>
      <c r="N305" s="1" t="s">
        <v>3505</v>
      </c>
      <c r="O305" s="1" t="s">
        <v>37</v>
      </c>
      <c r="Q305" s="1" t="s">
        <v>37</v>
      </c>
      <c r="S305" s="1" t="s">
        <v>37</v>
      </c>
      <c r="T305" s="1" t="s">
        <v>5517</v>
      </c>
      <c r="U305" s="1" t="s">
        <v>118</v>
      </c>
      <c r="V305" s="1" t="s">
        <v>2525</v>
      </c>
      <c r="Y305" s="1" t="s">
        <v>800</v>
      </c>
      <c r="Z305" s="1" t="s">
        <v>3152</v>
      </c>
      <c r="AA305" s="1" t="s">
        <v>37</v>
      </c>
      <c r="AC305" s="1" t="s">
        <v>37</v>
      </c>
      <c r="AD305" s="1" t="s">
        <v>37</v>
      </c>
      <c r="AF305" s="2" t="s">
        <v>556</v>
      </c>
      <c r="AG305" s="2" t="s">
        <v>3386</v>
      </c>
      <c r="AH305" s="2" t="s">
        <v>175</v>
      </c>
      <c r="AI305" s="2" t="s">
        <v>3409</v>
      </c>
      <c r="BF305" s="2" t="s">
        <v>37</v>
      </c>
      <c r="BU305" s="1" t="s">
        <v>37</v>
      </c>
    </row>
    <row r="306" spans="1:73" ht="13.5" customHeight="1">
      <c r="A306" s="6" t="str">
        <f>HYPERLINK("http://kyu.snu.ac.kr/sdhj/index.jsp?type=hj/GK14620_00IM0001_087a.jpg","1729_달서면_087a")</f>
        <v>1729_달서면_087a</v>
      </c>
      <c r="B306" s="1">
        <v>1729</v>
      </c>
      <c r="C306" s="1" t="s">
        <v>5513</v>
      </c>
      <c r="D306" s="1" t="s">
        <v>5514</v>
      </c>
      <c r="E306" s="1">
        <v>305</v>
      </c>
      <c r="F306" s="1">
        <v>1</v>
      </c>
      <c r="G306" s="1" t="s">
        <v>5515</v>
      </c>
      <c r="H306" s="1" t="s">
        <v>5516</v>
      </c>
      <c r="I306" s="1">
        <v>10</v>
      </c>
      <c r="J306" s="1" t="s">
        <v>37</v>
      </c>
      <c r="L306" s="1">
        <v>1</v>
      </c>
      <c r="M306" s="1" t="s">
        <v>1236</v>
      </c>
      <c r="N306" s="1" t="s">
        <v>3505</v>
      </c>
      <c r="O306" s="1" t="s">
        <v>37</v>
      </c>
      <c r="Q306" s="1" t="s">
        <v>37</v>
      </c>
      <c r="S306" s="1" t="s">
        <v>37</v>
      </c>
      <c r="T306" s="1" t="s">
        <v>5517</v>
      </c>
      <c r="U306" s="1" t="s">
        <v>115</v>
      </c>
      <c r="V306" s="1" t="s">
        <v>2526</v>
      </c>
      <c r="Y306" s="1" t="s">
        <v>801</v>
      </c>
      <c r="Z306" s="1" t="s">
        <v>3151</v>
      </c>
      <c r="AA306" s="1" t="s">
        <v>37</v>
      </c>
      <c r="AC306" s="1">
        <v>25</v>
      </c>
      <c r="AD306" s="1" t="s">
        <v>328</v>
      </c>
      <c r="AE306" s="1" t="s">
        <v>3357</v>
      </c>
      <c r="AF306" s="2" t="s">
        <v>595</v>
      </c>
      <c r="AG306" s="2" t="s">
        <v>3389</v>
      </c>
      <c r="BF306" s="2" t="s">
        <v>37</v>
      </c>
      <c r="BU306" s="1" t="s">
        <v>37</v>
      </c>
    </row>
    <row r="307" spans="1:73" ht="13.5" customHeight="1">
      <c r="A307" s="6" t="str">
        <f>HYPERLINK("http://kyu.snu.ac.kr/sdhj/index.jsp?type=hj/GK14620_00IM0001_087a.jpg","1729_달서면_087a")</f>
        <v>1729_달서면_087a</v>
      </c>
      <c r="B307" s="1">
        <v>1729</v>
      </c>
      <c r="C307" s="1" t="s">
        <v>5513</v>
      </c>
      <c r="D307" s="1" t="s">
        <v>5514</v>
      </c>
      <c r="E307" s="1">
        <v>306</v>
      </c>
      <c r="F307" s="1">
        <v>1</v>
      </c>
      <c r="G307" s="1" t="s">
        <v>5515</v>
      </c>
      <c r="H307" s="1" t="s">
        <v>5516</v>
      </c>
      <c r="I307" s="1">
        <v>10</v>
      </c>
      <c r="J307" s="1" t="s">
        <v>37</v>
      </c>
      <c r="L307" s="1">
        <v>1</v>
      </c>
      <c r="M307" s="1" t="s">
        <v>1236</v>
      </c>
      <c r="N307" s="1" t="s">
        <v>3505</v>
      </c>
      <c r="O307" s="1" t="s">
        <v>37</v>
      </c>
      <c r="Q307" s="1" t="s">
        <v>37</v>
      </c>
      <c r="S307" s="1" t="s">
        <v>37</v>
      </c>
      <c r="T307" s="1" t="s">
        <v>5517</v>
      </c>
      <c r="U307" s="1" t="s">
        <v>118</v>
      </c>
      <c r="V307" s="1" t="s">
        <v>2525</v>
      </c>
      <c r="Y307" s="1" t="s">
        <v>802</v>
      </c>
      <c r="Z307" s="1" t="s">
        <v>2789</v>
      </c>
      <c r="AA307" s="1" t="s">
        <v>37</v>
      </c>
      <c r="AC307" s="1">
        <v>50</v>
      </c>
      <c r="AD307" s="1" t="s">
        <v>174</v>
      </c>
      <c r="AE307" s="1" t="s">
        <v>3334</v>
      </c>
      <c r="AF307" s="2" t="s">
        <v>312</v>
      </c>
      <c r="AG307" s="2" t="s">
        <v>3371</v>
      </c>
      <c r="BF307" s="2" t="s">
        <v>37</v>
      </c>
      <c r="BU307" s="1" t="s">
        <v>37</v>
      </c>
    </row>
    <row r="308" spans="1:73" ht="13.5" customHeight="1">
      <c r="A308" s="6" t="str">
        <f>HYPERLINK("http://kyu.snu.ac.kr/sdhj/index.jsp?type=hj/GK14620_00IM0001_087a.jpg","1729_달서면_087a")</f>
        <v>1729_달서면_087a</v>
      </c>
      <c r="B308" s="1">
        <v>1729</v>
      </c>
      <c r="C308" s="1" t="s">
        <v>5100</v>
      </c>
      <c r="D308" s="1" t="s">
        <v>5101</v>
      </c>
      <c r="E308" s="1">
        <v>307</v>
      </c>
      <c r="F308" s="1">
        <v>1</v>
      </c>
      <c r="G308" s="1" t="s">
        <v>5102</v>
      </c>
      <c r="H308" s="1" t="s">
        <v>5103</v>
      </c>
      <c r="I308" s="1">
        <v>10</v>
      </c>
      <c r="J308" s="1" t="s">
        <v>37</v>
      </c>
      <c r="L308" s="1">
        <v>1</v>
      </c>
      <c r="M308" s="1" t="s">
        <v>1236</v>
      </c>
      <c r="N308" s="1" t="s">
        <v>3505</v>
      </c>
      <c r="O308" s="1" t="s">
        <v>37</v>
      </c>
      <c r="Q308" s="1" t="s">
        <v>37</v>
      </c>
      <c r="S308" s="1" t="s">
        <v>37</v>
      </c>
      <c r="T308" s="1" t="s">
        <v>5517</v>
      </c>
      <c r="U308" s="1" t="s">
        <v>803</v>
      </c>
      <c r="V308" s="1" t="s">
        <v>2612</v>
      </c>
      <c r="Y308" s="1" t="s">
        <v>804</v>
      </c>
      <c r="Z308" s="1" t="s">
        <v>3150</v>
      </c>
      <c r="AA308" s="1" t="s">
        <v>37</v>
      </c>
      <c r="AC308" s="1">
        <v>31</v>
      </c>
      <c r="AD308" s="1" t="s">
        <v>142</v>
      </c>
      <c r="AE308" s="1" t="s">
        <v>3330</v>
      </c>
      <c r="BF308" s="2" t="s">
        <v>37</v>
      </c>
      <c r="BU308" s="1" t="s">
        <v>37</v>
      </c>
    </row>
    <row r="309" spans="1:73" ht="13.5" customHeight="1">
      <c r="A309" s="6" t="str">
        <f>HYPERLINK("http://kyu.snu.ac.kr/sdhj/index.jsp?type=hj/GK14620_00IM0001_087a.jpg","1729_달서면_087a")</f>
        <v>1729_달서면_087a</v>
      </c>
      <c r="B309" s="1">
        <v>1729</v>
      </c>
      <c r="C309" s="1" t="s">
        <v>5104</v>
      </c>
      <c r="D309" s="1" t="s">
        <v>5105</v>
      </c>
      <c r="E309" s="1">
        <v>308</v>
      </c>
      <c r="F309" s="1">
        <v>1</v>
      </c>
      <c r="G309" s="1" t="s">
        <v>5106</v>
      </c>
      <c r="H309" s="1" t="s">
        <v>5107</v>
      </c>
      <c r="I309" s="1">
        <v>10</v>
      </c>
      <c r="J309" s="1" t="s">
        <v>37</v>
      </c>
      <c r="L309" s="1">
        <v>1</v>
      </c>
      <c r="M309" s="1" t="s">
        <v>1236</v>
      </c>
      <c r="N309" s="1" t="s">
        <v>3505</v>
      </c>
      <c r="O309" s="1" t="s">
        <v>37</v>
      </c>
      <c r="Q309" s="1" t="s">
        <v>37</v>
      </c>
      <c r="S309" s="1" t="s">
        <v>37</v>
      </c>
      <c r="T309" s="1" t="s">
        <v>5517</v>
      </c>
      <c r="U309" s="1" t="s">
        <v>118</v>
      </c>
      <c r="V309" s="1" t="s">
        <v>2525</v>
      </c>
      <c r="Y309" s="1" t="s">
        <v>805</v>
      </c>
      <c r="Z309" s="1" t="s">
        <v>3149</v>
      </c>
      <c r="AA309" s="1" t="s">
        <v>37</v>
      </c>
      <c r="AC309" s="1">
        <v>23</v>
      </c>
      <c r="AD309" s="1" t="s">
        <v>114</v>
      </c>
      <c r="AE309" s="1" t="s">
        <v>3351</v>
      </c>
      <c r="AT309" s="1" t="s">
        <v>118</v>
      </c>
      <c r="AU309" s="1" t="s">
        <v>2525</v>
      </c>
      <c r="AV309" s="1" t="s">
        <v>806</v>
      </c>
      <c r="AW309" s="1" t="s">
        <v>3747</v>
      </c>
      <c r="BB309" s="1" t="s">
        <v>294</v>
      </c>
      <c r="BC309" s="1" t="s">
        <v>4879</v>
      </c>
      <c r="BF309" s="2" t="s">
        <v>5014</v>
      </c>
      <c r="BU309" s="1" t="s">
        <v>37</v>
      </c>
    </row>
    <row r="310" spans="1:73" ht="13.5" customHeight="1">
      <c r="A310" s="6" t="str">
        <f>HYPERLINK("http://kyu.snu.ac.kr/sdhj/index.jsp?type=hj/GK14620_00IM0001_087a.jpg","1729_달서면_087a")</f>
        <v>1729_달서면_087a</v>
      </c>
      <c r="B310" s="1">
        <v>1729</v>
      </c>
      <c r="C310" s="1" t="s">
        <v>5126</v>
      </c>
      <c r="D310" s="1" t="s">
        <v>5127</v>
      </c>
      <c r="E310" s="1">
        <v>309</v>
      </c>
      <c r="F310" s="1">
        <v>1</v>
      </c>
      <c r="G310" s="1" t="s">
        <v>5128</v>
      </c>
      <c r="H310" s="1" t="s">
        <v>5129</v>
      </c>
      <c r="I310" s="1">
        <v>10</v>
      </c>
      <c r="J310" s="1" t="s">
        <v>37</v>
      </c>
      <c r="L310" s="1">
        <v>1</v>
      </c>
      <c r="M310" s="1" t="s">
        <v>1236</v>
      </c>
      <c r="N310" s="1" t="s">
        <v>3505</v>
      </c>
      <c r="O310" s="1" t="s">
        <v>37</v>
      </c>
      <c r="Q310" s="1" t="s">
        <v>37</v>
      </c>
      <c r="S310" s="1" t="s">
        <v>37</v>
      </c>
      <c r="T310" s="1" t="s">
        <v>5517</v>
      </c>
      <c r="U310" s="1" t="s">
        <v>115</v>
      </c>
      <c r="V310" s="1" t="s">
        <v>2526</v>
      </c>
      <c r="Y310" s="1" t="s">
        <v>807</v>
      </c>
      <c r="Z310" s="1" t="s">
        <v>3148</v>
      </c>
      <c r="AA310" s="1" t="s">
        <v>37</v>
      </c>
      <c r="AC310" s="1">
        <v>22</v>
      </c>
      <c r="AD310" s="1" t="s">
        <v>93</v>
      </c>
      <c r="AE310" s="1" t="s">
        <v>3347</v>
      </c>
      <c r="AU310" s="1" t="s">
        <v>2525</v>
      </c>
      <c r="AW310" s="1" t="s">
        <v>3747</v>
      </c>
      <c r="BC310" s="1" t="s">
        <v>4879</v>
      </c>
      <c r="BF310" s="2" t="s">
        <v>5016</v>
      </c>
      <c r="BU310" s="1" t="s">
        <v>37</v>
      </c>
    </row>
    <row r="311" spans="1:73" ht="13.5" customHeight="1">
      <c r="A311" s="6" t="str">
        <f>HYPERLINK("http://kyu.snu.ac.kr/sdhj/index.jsp?type=hj/GK14620_00IM0001_087a.jpg","1729_달서면_087a")</f>
        <v>1729_달서면_087a</v>
      </c>
      <c r="B311" s="1">
        <v>1729</v>
      </c>
      <c r="C311" s="1" t="s">
        <v>5126</v>
      </c>
      <c r="D311" s="1" t="s">
        <v>5127</v>
      </c>
      <c r="E311" s="1">
        <v>310</v>
      </c>
      <c r="F311" s="1">
        <v>1</v>
      </c>
      <c r="G311" s="1" t="s">
        <v>5128</v>
      </c>
      <c r="H311" s="1" t="s">
        <v>5129</v>
      </c>
      <c r="I311" s="1">
        <v>10</v>
      </c>
      <c r="J311" s="1" t="s">
        <v>37</v>
      </c>
      <c r="L311" s="1">
        <v>1</v>
      </c>
      <c r="M311" s="1" t="s">
        <v>1236</v>
      </c>
      <c r="N311" s="1" t="s">
        <v>3505</v>
      </c>
      <c r="O311" s="1" t="s">
        <v>37</v>
      </c>
      <c r="Q311" s="1" t="s">
        <v>37</v>
      </c>
      <c r="S311" s="1" t="s">
        <v>37</v>
      </c>
      <c r="T311" s="1" t="s">
        <v>5517</v>
      </c>
      <c r="U311" s="1" t="s">
        <v>118</v>
      </c>
      <c r="V311" s="1" t="s">
        <v>2525</v>
      </c>
      <c r="Y311" s="1" t="s">
        <v>808</v>
      </c>
      <c r="Z311" s="1" t="s">
        <v>3147</v>
      </c>
      <c r="AA311" s="1" t="s">
        <v>37</v>
      </c>
      <c r="AC311" s="1">
        <v>19</v>
      </c>
      <c r="AD311" s="1" t="s">
        <v>218</v>
      </c>
      <c r="AE311" s="1" t="s">
        <v>3324</v>
      </c>
      <c r="AG311" s="2" t="s">
        <v>5522</v>
      </c>
      <c r="AU311" s="1" t="s">
        <v>2525</v>
      </c>
      <c r="AW311" s="1" t="s">
        <v>3747</v>
      </c>
      <c r="BC311" s="1" t="s">
        <v>4879</v>
      </c>
      <c r="BF311" s="2" t="s">
        <v>5017</v>
      </c>
      <c r="BU311" s="1" t="s">
        <v>37</v>
      </c>
    </row>
    <row r="312" spans="1:73" ht="13.5" customHeight="1">
      <c r="A312" s="6" t="str">
        <f>HYPERLINK("http://kyu.snu.ac.kr/sdhj/index.jsp?type=hj/GK14620_00IM0001_087a.jpg","1729_달서면_087a")</f>
        <v>1729_달서면_087a</v>
      </c>
      <c r="B312" s="1">
        <v>1729</v>
      </c>
      <c r="C312" s="1" t="s">
        <v>5126</v>
      </c>
      <c r="D312" s="1" t="s">
        <v>5127</v>
      </c>
      <c r="E312" s="1">
        <v>311</v>
      </c>
      <c r="F312" s="1">
        <v>1</v>
      </c>
      <c r="G312" s="1" t="s">
        <v>5128</v>
      </c>
      <c r="H312" s="1" t="s">
        <v>5129</v>
      </c>
      <c r="I312" s="1">
        <v>10</v>
      </c>
      <c r="J312" s="1" t="s">
        <v>37</v>
      </c>
      <c r="L312" s="1">
        <v>1</v>
      </c>
      <c r="M312" s="1" t="s">
        <v>1236</v>
      </c>
      <c r="N312" s="1" t="s">
        <v>3505</v>
      </c>
      <c r="O312" s="1" t="s">
        <v>37</v>
      </c>
      <c r="Q312" s="1" t="s">
        <v>37</v>
      </c>
      <c r="S312" s="1" t="s">
        <v>37</v>
      </c>
      <c r="T312" s="1" t="s">
        <v>5517</v>
      </c>
      <c r="U312" s="1" t="s">
        <v>115</v>
      </c>
      <c r="V312" s="1" t="s">
        <v>2526</v>
      </c>
      <c r="Y312" s="1" t="s">
        <v>809</v>
      </c>
      <c r="Z312" s="1" t="s">
        <v>2837</v>
      </c>
      <c r="AA312" s="1" t="s">
        <v>37</v>
      </c>
      <c r="AC312" s="1">
        <v>29</v>
      </c>
      <c r="AD312" s="1" t="s">
        <v>139</v>
      </c>
      <c r="AE312" s="1" t="s">
        <v>3319</v>
      </c>
      <c r="AG312" s="2" t="s">
        <v>5523</v>
      </c>
      <c r="BB312" s="1" t="s">
        <v>115</v>
      </c>
      <c r="BC312" s="1" t="s">
        <v>2526</v>
      </c>
      <c r="BD312" s="1" t="s">
        <v>810</v>
      </c>
      <c r="BE312" s="1" t="s">
        <v>3144</v>
      </c>
      <c r="BF312" s="2" t="s">
        <v>5013</v>
      </c>
      <c r="BU312" s="1" t="s">
        <v>37</v>
      </c>
    </row>
    <row r="313" spans="1:73" ht="13.5" customHeight="1">
      <c r="A313" s="6" t="str">
        <f>HYPERLINK("http://kyu.snu.ac.kr/sdhj/index.jsp?type=hj/GK14620_00IM0001_087a.jpg","1729_달서면_087a")</f>
        <v>1729_달서면_087a</v>
      </c>
      <c r="B313" s="1">
        <v>1729</v>
      </c>
      <c r="C313" s="1" t="s">
        <v>5126</v>
      </c>
      <c r="D313" s="1" t="s">
        <v>5127</v>
      </c>
      <c r="E313" s="1">
        <v>312</v>
      </c>
      <c r="F313" s="1">
        <v>1</v>
      </c>
      <c r="G313" s="1" t="s">
        <v>5128</v>
      </c>
      <c r="H313" s="1" t="s">
        <v>5129</v>
      </c>
      <c r="I313" s="1">
        <v>10</v>
      </c>
      <c r="J313" s="1" t="s">
        <v>37</v>
      </c>
      <c r="L313" s="1">
        <v>1</v>
      </c>
      <c r="M313" s="1" t="s">
        <v>1236</v>
      </c>
      <c r="N313" s="1" t="s">
        <v>3505</v>
      </c>
      <c r="O313" s="1" t="s">
        <v>37</v>
      </c>
      <c r="Q313" s="1" t="s">
        <v>37</v>
      </c>
      <c r="S313" s="1" t="s">
        <v>37</v>
      </c>
      <c r="T313" s="1" t="s">
        <v>5517</v>
      </c>
      <c r="U313" s="1" t="s">
        <v>115</v>
      </c>
      <c r="V313" s="1" t="s">
        <v>2526</v>
      </c>
      <c r="Y313" s="1" t="s">
        <v>811</v>
      </c>
      <c r="Z313" s="1" t="s">
        <v>3146</v>
      </c>
      <c r="AA313" s="1" t="s">
        <v>37</v>
      </c>
      <c r="AC313" s="1">
        <v>23</v>
      </c>
      <c r="AD313" s="1" t="s">
        <v>168</v>
      </c>
      <c r="AE313" s="1" t="s">
        <v>3308</v>
      </c>
      <c r="AF313" s="2" t="s">
        <v>5048</v>
      </c>
      <c r="AG313" s="2" t="s">
        <v>5059</v>
      </c>
      <c r="BC313" s="1" t="s">
        <v>2526</v>
      </c>
      <c r="BE313" s="1" t="s">
        <v>3144</v>
      </c>
      <c r="BF313" s="2" t="s">
        <v>5016</v>
      </c>
      <c r="BU313" s="1" t="s">
        <v>37</v>
      </c>
    </row>
    <row r="314" spans="1:73" ht="13.5" customHeight="1">
      <c r="A314" s="6" t="str">
        <f>HYPERLINK("http://kyu.snu.ac.kr/sdhj/index.jsp?type=hj/GK14620_00IM0001_087a.jpg","1729_달서면_087a")</f>
        <v>1729_달서면_087a</v>
      </c>
      <c r="B314" s="1">
        <v>1729</v>
      </c>
      <c r="C314" s="1" t="s">
        <v>5126</v>
      </c>
      <c r="D314" s="1" t="s">
        <v>5127</v>
      </c>
      <c r="E314" s="1">
        <v>313</v>
      </c>
      <c r="F314" s="1">
        <v>1</v>
      </c>
      <c r="G314" s="1" t="s">
        <v>5128</v>
      </c>
      <c r="H314" s="1" t="s">
        <v>5129</v>
      </c>
      <c r="I314" s="1">
        <v>10</v>
      </c>
      <c r="J314" s="1" t="s">
        <v>37</v>
      </c>
      <c r="L314" s="1">
        <v>1</v>
      </c>
      <c r="M314" s="1" t="s">
        <v>1236</v>
      </c>
      <c r="N314" s="1" t="s">
        <v>3505</v>
      </c>
      <c r="O314" s="1" t="s">
        <v>37</v>
      </c>
      <c r="Q314" s="1" t="s">
        <v>37</v>
      </c>
      <c r="S314" s="1" t="s">
        <v>37</v>
      </c>
      <c r="T314" s="1" t="s">
        <v>5517</v>
      </c>
      <c r="U314" s="1" t="s">
        <v>115</v>
      </c>
      <c r="V314" s="1" t="s">
        <v>2526</v>
      </c>
      <c r="Y314" s="1" t="s">
        <v>812</v>
      </c>
      <c r="Z314" s="1" t="s">
        <v>3145</v>
      </c>
      <c r="AA314" s="1" t="s">
        <v>37</v>
      </c>
      <c r="AC314" s="1" t="s">
        <v>37</v>
      </c>
      <c r="AD314" s="1" t="s">
        <v>194</v>
      </c>
      <c r="AE314" s="1" t="s">
        <v>3317</v>
      </c>
      <c r="AG314" s="2" t="s">
        <v>5524</v>
      </c>
      <c r="BB314" s="1" t="s">
        <v>115</v>
      </c>
      <c r="BC314" s="1" t="s">
        <v>2526</v>
      </c>
      <c r="BD314" s="1" t="s">
        <v>5525</v>
      </c>
      <c r="BE314" s="1" t="s">
        <v>4882</v>
      </c>
      <c r="BF314" s="2" t="s">
        <v>5013</v>
      </c>
      <c r="BU314" s="1" t="s">
        <v>813</v>
      </c>
    </row>
    <row r="315" spans="1:73" ht="13.5" customHeight="1">
      <c r="A315" s="6" t="str">
        <f>HYPERLINK("http://kyu.snu.ac.kr/sdhj/index.jsp?type=hj/GK14620_00IM0001_087a.jpg","1729_달서면_087a")</f>
        <v>1729_달서면_087a</v>
      </c>
      <c r="B315" s="1">
        <v>1729</v>
      </c>
      <c r="C315" s="1" t="s">
        <v>5126</v>
      </c>
      <c r="D315" s="1" t="s">
        <v>5127</v>
      </c>
      <c r="E315" s="1">
        <v>314</v>
      </c>
      <c r="F315" s="1">
        <v>1</v>
      </c>
      <c r="G315" s="1" t="s">
        <v>5128</v>
      </c>
      <c r="H315" s="1" t="s">
        <v>5129</v>
      </c>
      <c r="I315" s="1">
        <v>10</v>
      </c>
      <c r="J315" s="1" t="s">
        <v>37</v>
      </c>
      <c r="L315" s="1">
        <v>1</v>
      </c>
      <c r="M315" s="1" t="s">
        <v>1236</v>
      </c>
      <c r="N315" s="1" t="s">
        <v>3505</v>
      </c>
      <c r="O315" s="1" t="s">
        <v>37</v>
      </c>
      <c r="Q315" s="1" t="s">
        <v>37</v>
      </c>
      <c r="S315" s="1" t="s">
        <v>37</v>
      </c>
      <c r="T315" s="1" t="s">
        <v>5517</v>
      </c>
      <c r="Y315" s="1" t="s">
        <v>810</v>
      </c>
      <c r="Z315" s="1" t="s">
        <v>3144</v>
      </c>
      <c r="AA315" s="1" t="s">
        <v>37</v>
      </c>
      <c r="AC315" s="1" t="s">
        <v>37</v>
      </c>
      <c r="AD315" s="1" t="s">
        <v>348</v>
      </c>
      <c r="AE315" s="1" t="s">
        <v>3301</v>
      </c>
      <c r="AG315" s="2" t="s">
        <v>5524</v>
      </c>
      <c r="BC315" s="1" t="s">
        <v>2526</v>
      </c>
      <c r="BE315" s="1" t="s">
        <v>4882</v>
      </c>
      <c r="BF315" s="2" t="s">
        <v>5014</v>
      </c>
      <c r="BU315" s="1" t="s">
        <v>814</v>
      </c>
    </row>
    <row r="316" spans="1:73" ht="13.5" customHeight="1">
      <c r="A316" s="6" t="str">
        <f>HYPERLINK("http://kyu.snu.ac.kr/sdhj/index.jsp?type=hj/GK14620_00IM0001_087a.jpg","1729_달서면_087a")</f>
        <v>1729_달서면_087a</v>
      </c>
      <c r="B316" s="1">
        <v>1729</v>
      </c>
      <c r="C316" s="1" t="s">
        <v>5126</v>
      </c>
      <c r="D316" s="1" t="s">
        <v>5127</v>
      </c>
      <c r="E316" s="1">
        <v>315</v>
      </c>
      <c r="F316" s="1">
        <v>1</v>
      </c>
      <c r="G316" s="1" t="s">
        <v>5128</v>
      </c>
      <c r="H316" s="1" t="s">
        <v>5129</v>
      </c>
      <c r="I316" s="1">
        <v>10</v>
      </c>
      <c r="J316" s="1" t="s">
        <v>37</v>
      </c>
      <c r="L316" s="1">
        <v>1</v>
      </c>
      <c r="M316" s="1" t="s">
        <v>1236</v>
      </c>
      <c r="N316" s="1" t="s">
        <v>3505</v>
      </c>
      <c r="O316" s="1" t="s">
        <v>37</v>
      </c>
      <c r="Q316" s="1" t="s">
        <v>37</v>
      </c>
      <c r="S316" s="1" t="s">
        <v>37</v>
      </c>
      <c r="T316" s="1" t="s">
        <v>5517</v>
      </c>
      <c r="U316" s="1" t="s">
        <v>118</v>
      </c>
      <c r="V316" s="1" t="s">
        <v>2525</v>
      </c>
      <c r="Y316" s="1" t="s">
        <v>815</v>
      </c>
      <c r="Z316" s="1" t="s">
        <v>3143</v>
      </c>
      <c r="AA316" s="1" t="s">
        <v>37</v>
      </c>
      <c r="AC316" s="1" t="s">
        <v>37</v>
      </c>
      <c r="AD316" s="1" t="s">
        <v>54</v>
      </c>
      <c r="AE316" s="1" t="s">
        <v>3309</v>
      </c>
      <c r="AF316" s="2" t="s">
        <v>5050</v>
      </c>
      <c r="AG316" s="2" t="s">
        <v>5061</v>
      </c>
      <c r="BC316" s="1" t="s">
        <v>2526</v>
      </c>
      <c r="BE316" s="1" t="s">
        <v>4882</v>
      </c>
      <c r="BF316" s="2" t="s">
        <v>5016</v>
      </c>
      <c r="BU316" s="1" t="s">
        <v>816</v>
      </c>
    </row>
    <row r="317" spans="1:73" ht="13.5" customHeight="1">
      <c r="A317" s="6" t="str">
        <f>HYPERLINK("http://kyu.snu.ac.kr/sdhj/index.jsp?type=hj/GK14620_00IM0001_087a.jpg","1729_달서면_087a")</f>
        <v>1729_달서면_087a</v>
      </c>
      <c r="B317" s="1">
        <v>1729</v>
      </c>
      <c r="C317" s="1" t="s">
        <v>5126</v>
      </c>
      <c r="D317" s="1" t="s">
        <v>5127</v>
      </c>
      <c r="E317" s="1">
        <v>316</v>
      </c>
      <c r="F317" s="1">
        <v>1</v>
      </c>
      <c r="G317" s="1" t="s">
        <v>5128</v>
      </c>
      <c r="H317" s="1" t="s">
        <v>5129</v>
      </c>
      <c r="I317" s="1">
        <v>10</v>
      </c>
      <c r="J317" s="1" t="s">
        <v>37</v>
      </c>
      <c r="L317" s="1">
        <v>1</v>
      </c>
      <c r="M317" s="1" t="s">
        <v>1236</v>
      </c>
      <c r="N317" s="1" t="s">
        <v>3505</v>
      </c>
      <c r="O317" s="1" t="s">
        <v>37</v>
      </c>
      <c r="Q317" s="1" t="s">
        <v>37</v>
      </c>
      <c r="S317" s="1" t="s">
        <v>37</v>
      </c>
      <c r="T317" s="1" t="s">
        <v>5517</v>
      </c>
      <c r="U317" s="1" t="s">
        <v>115</v>
      </c>
      <c r="V317" s="1" t="s">
        <v>2526</v>
      </c>
      <c r="Y317" s="1" t="s">
        <v>817</v>
      </c>
      <c r="Z317" s="1" t="s">
        <v>3142</v>
      </c>
      <c r="AA317" s="1" t="s">
        <v>37</v>
      </c>
      <c r="AC317" s="1" t="s">
        <v>37</v>
      </c>
      <c r="AD317" s="1" t="s">
        <v>70</v>
      </c>
      <c r="AE317" s="1" t="s">
        <v>3341</v>
      </c>
      <c r="AG317" s="2" t="s">
        <v>5526</v>
      </c>
      <c r="AI317" s="2" t="s">
        <v>5527</v>
      </c>
      <c r="BB317" s="1" t="s">
        <v>115</v>
      </c>
      <c r="BC317" s="1" t="s">
        <v>2526</v>
      </c>
      <c r="BD317" s="1" t="s">
        <v>812</v>
      </c>
      <c r="BE317" s="1" t="s">
        <v>3145</v>
      </c>
      <c r="BF317" s="2" t="s">
        <v>5013</v>
      </c>
      <c r="BU317" s="1" t="s">
        <v>818</v>
      </c>
    </row>
    <row r="318" spans="1:73" ht="13.5" customHeight="1">
      <c r="A318" s="6" t="str">
        <f>HYPERLINK("http://kyu.snu.ac.kr/sdhj/index.jsp?type=hj/GK14620_00IM0001_087a.jpg","1729_달서면_087a")</f>
        <v>1729_달서면_087a</v>
      </c>
      <c r="B318" s="1">
        <v>1729</v>
      </c>
      <c r="C318" s="1" t="s">
        <v>5126</v>
      </c>
      <c r="D318" s="1" t="s">
        <v>5127</v>
      </c>
      <c r="E318" s="1">
        <v>317</v>
      </c>
      <c r="F318" s="1">
        <v>1</v>
      </c>
      <c r="G318" s="1" t="s">
        <v>5128</v>
      </c>
      <c r="H318" s="1" t="s">
        <v>5129</v>
      </c>
      <c r="I318" s="1">
        <v>10</v>
      </c>
      <c r="J318" s="1" t="s">
        <v>37</v>
      </c>
      <c r="L318" s="1">
        <v>1</v>
      </c>
      <c r="M318" s="1" t="s">
        <v>1236</v>
      </c>
      <c r="N318" s="1" t="s">
        <v>3505</v>
      </c>
      <c r="O318" s="1" t="s">
        <v>37</v>
      </c>
      <c r="Q318" s="1" t="s">
        <v>37</v>
      </c>
      <c r="S318" s="1" t="s">
        <v>37</v>
      </c>
      <c r="T318" s="1" t="s">
        <v>5517</v>
      </c>
      <c r="U318" s="1" t="s">
        <v>118</v>
      </c>
      <c r="V318" s="1" t="s">
        <v>2525</v>
      </c>
      <c r="Y318" s="1" t="s">
        <v>819</v>
      </c>
      <c r="Z318" s="1" t="s">
        <v>3141</v>
      </c>
      <c r="AA318" s="1" t="s">
        <v>37</v>
      </c>
      <c r="AC318" s="1" t="s">
        <v>37</v>
      </c>
      <c r="AD318" s="1" t="s">
        <v>82</v>
      </c>
      <c r="AE318" s="1" t="s">
        <v>3346</v>
      </c>
      <c r="AG318" s="2" t="s">
        <v>5526</v>
      </c>
      <c r="AI318" s="2" t="s">
        <v>5527</v>
      </c>
      <c r="BC318" s="1" t="s">
        <v>2526</v>
      </c>
      <c r="BE318" s="1" t="s">
        <v>3145</v>
      </c>
      <c r="BF318" s="2" t="s">
        <v>5014</v>
      </c>
      <c r="BU318" s="1" t="s">
        <v>37</v>
      </c>
    </row>
    <row r="319" spans="1:73" ht="13.5" customHeight="1">
      <c r="A319" s="6" t="str">
        <f>HYPERLINK("http://kyu.snu.ac.kr/sdhj/index.jsp?type=hj/GK14620_00IM0001_087a.jpg","1729_달서면_087a")</f>
        <v>1729_달서면_087a</v>
      </c>
      <c r="B319" s="1">
        <v>1729</v>
      </c>
      <c r="C319" s="1" t="s">
        <v>5126</v>
      </c>
      <c r="D319" s="1" t="s">
        <v>5127</v>
      </c>
      <c r="E319" s="1">
        <v>318</v>
      </c>
      <c r="F319" s="1">
        <v>1</v>
      </c>
      <c r="G319" s="1" t="s">
        <v>5128</v>
      </c>
      <c r="H319" s="1" t="s">
        <v>5129</v>
      </c>
      <c r="I319" s="1">
        <v>10</v>
      </c>
      <c r="J319" s="1" t="s">
        <v>37</v>
      </c>
      <c r="L319" s="1">
        <v>1</v>
      </c>
      <c r="M319" s="1" t="s">
        <v>1236</v>
      </c>
      <c r="N319" s="1" t="s">
        <v>3505</v>
      </c>
      <c r="O319" s="1" t="s">
        <v>37</v>
      </c>
      <c r="Q319" s="1" t="s">
        <v>37</v>
      </c>
      <c r="S319" s="1" t="s">
        <v>37</v>
      </c>
      <c r="T319" s="1" t="s">
        <v>5517</v>
      </c>
      <c r="U319" s="1" t="s">
        <v>115</v>
      </c>
      <c r="V319" s="1" t="s">
        <v>2526</v>
      </c>
      <c r="Y319" s="1" t="s">
        <v>820</v>
      </c>
      <c r="Z319" s="1" t="s">
        <v>3140</v>
      </c>
      <c r="AA319" s="1" t="s">
        <v>37</v>
      </c>
      <c r="AC319" s="1" t="s">
        <v>37</v>
      </c>
      <c r="AD319" s="1" t="s">
        <v>123</v>
      </c>
      <c r="AE319" s="1" t="s">
        <v>3311</v>
      </c>
      <c r="AG319" s="2" t="s">
        <v>5526</v>
      </c>
      <c r="AI319" s="2" t="s">
        <v>5527</v>
      </c>
      <c r="BC319" s="1" t="s">
        <v>2526</v>
      </c>
      <c r="BE319" s="1" t="s">
        <v>3145</v>
      </c>
      <c r="BF319" s="2" t="s">
        <v>5016</v>
      </c>
      <c r="BU319" s="1" t="s">
        <v>37</v>
      </c>
    </row>
    <row r="320" spans="1:73" ht="13.5" customHeight="1">
      <c r="A320" s="6" t="str">
        <f>HYPERLINK("http://kyu.snu.ac.kr/sdhj/index.jsp?type=hj/GK14620_00IM0001_087a.jpg","1729_달서면_087a")</f>
        <v>1729_달서면_087a</v>
      </c>
      <c r="B320" s="1">
        <v>1729</v>
      </c>
      <c r="C320" s="1" t="s">
        <v>5126</v>
      </c>
      <c r="D320" s="1" t="s">
        <v>5127</v>
      </c>
      <c r="E320" s="1">
        <v>319</v>
      </c>
      <c r="F320" s="1">
        <v>1</v>
      </c>
      <c r="G320" s="1" t="s">
        <v>5128</v>
      </c>
      <c r="H320" s="1" t="s">
        <v>5129</v>
      </c>
      <c r="I320" s="1">
        <v>10</v>
      </c>
      <c r="J320" s="1" t="s">
        <v>37</v>
      </c>
      <c r="L320" s="1">
        <v>1</v>
      </c>
      <c r="M320" s="1" t="s">
        <v>1236</v>
      </c>
      <c r="N320" s="1" t="s">
        <v>3505</v>
      </c>
      <c r="O320" s="1" t="s">
        <v>37</v>
      </c>
      <c r="Q320" s="1" t="s">
        <v>37</v>
      </c>
      <c r="S320" s="1" t="s">
        <v>37</v>
      </c>
      <c r="T320" s="1" t="s">
        <v>5517</v>
      </c>
      <c r="U320" s="1" t="s">
        <v>115</v>
      </c>
      <c r="V320" s="1" t="s">
        <v>2526</v>
      </c>
      <c r="Y320" s="1" t="s">
        <v>821</v>
      </c>
      <c r="Z320" s="1" t="s">
        <v>3139</v>
      </c>
      <c r="AA320" s="1" t="s">
        <v>37</v>
      </c>
      <c r="AC320" s="1" t="s">
        <v>37</v>
      </c>
      <c r="AD320" s="1" t="s">
        <v>41</v>
      </c>
      <c r="AE320" s="1" t="s">
        <v>3318</v>
      </c>
      <c r="AG320" s="2" t="s">
        <v>5526</v>
      </c>
      <c r="AI320" s="2" t="s">
        <v>5527</v>
      </c>
      <c r="BC320" s="1" t="s">
        <v>2526</v>
      </c>
      <c r="BE320" s="1" t="s">
        <v>3145</v>
      </c>
      <c r="BF320" s="2" t="s">
        <v>5017</v>
      </c>
      <c r="BU320" s="1" t="s">
        <v>37</v>
      </c>
    </row>
    <row r="321" spans="1:73" ht="13.5" customHeight="1">
      <c r="A321" s="6" t="str">
        <f>HYPERLINK("http://kyu.snu.ac.kr/sdhj/index.jsp?type=hj/GK14620_00IM0001_087a.jpg","1729_달서면_087a")</f>
        <v>1729_달서면_087a</v>
      </c>
      <c r="B321" s="1">
        <v>1729</v>
      </c>
      <c r="C321" s="1" t="s">
        <v>5126</v>
      </c>
      <c r="D321" s="1" t="s">
        <v>5127</v>
      </c>
      <c r="E321" s="1">
        <v>320</v>
      </c>
      <c r="F321" s="1">
        <v>1</v>
      </c>
      <c r="G321" s="1" t="s">
        <v>5128</v>
      </c>
      <c r="H321" s="1" t="s">
        <v>5129</v>
      </c>
      <c r="I321" s="1">
        <v>10</v>
      </c>
      <c r="J321" s="1" t="s">
        <v>37</v>
      </c>
      <c r="L321" s="1">
        <v>1</v>
      </c>
      <c r="M321" s="1" t="s">
        <v>1236</v>
      </c>
      <c r="N321" s="1" t="s">
        <v>3505</v>
      </c>
      <c r="O321" s="1" t="s">
        <v>37</v>
      </c>
      <c r="Q321" s="1" t="s">
        <v>37</v>
      </c>
      <c r="S321" s="1" t="s">
        <v>37</v>
      </c>
      <c r="T321" s="1" t="s">
        <v>5517</v>
      </c>
      <c r="U321" s="1" t="s">
        <v>118</v>
      </c>
      <c r="V321" s="1" t="s">
        <v>2525</v>
      </c>
      <c r="Y321" s="1" t="s">
        <v>822</v>
      </c>
      <c r="Z321" s="1" t="s">
        <v>3138</v>
      </c>
      <c r="AA321" s="1" t="s">
        <v>37</v>
      </c>
      <c r="AC321" s="1" t="s">
        <v>37</v>
      </c>
      <c r="AD321" s="1" t="s">
        <v>214</v>
      </c>
      <c r="AE321" s="1" t="s">
        <v>3350</v>
      </c>
      <c r="AG321" s="2" t="s">
        <v>5526</v>
      </c>
      <c r="AI321" s="2" t="s">
        <v>5527</v>
      </c>
      <c r="BC321" s="1" t="s">
        <v>2526</v>
      </c>
      <c r="BE321" s="1" t="s">
        <v>3145</v>
      </c>
      <c r="BF321" s="2" t="s">
        <v>5015</v>
      </c>
      <c r="BU321" s="1" t="s">
        <v>37</v>
      </c>
    </row>
    <row r="322" spans="1:73" ht="13.5" customHeight="1">
      <c r="A322" s="6" t="str">
        <f>HYPERLINK("http://kyu.snu.ac.kr/sdhj/index.jsp?type=hj/GK14620_00IM0001_087a.jpg","1729_달서면_087a")</f>
        <v>1729_달서면_087a</v>
      </c>
      <c r="B322" s="1">
        <v>1729</v>
      </c>
      <c r="C322" s="1" t="s">
        <v>5126</v>
      </c>
      <c r="D322" s="1" t="s">
        <v>5127</v>
      </c>
      <c r="E322" s="1">
        <v>321</v>
      </c>
      <c r="F322" s="1">
        <v>1</v>
      </c>
      <c r="G322" s="1" t="s">
        <v>5128</v>
      </c>
      <c r="H322" s="1" t="s">
        <v>5129</v>
      </c>
      <c r="I322" s="1">
        <v>10</v>
      </c>
      <c r="J322" s="1" t="s">
        <v>37</v>
      </c>
      <c r="L322" s="1">
        <v>1</v>
      </c>
      <c r="M322" s="1" t="s">
        <v>1236</v>
      </c>
      <c r="N322" s="1" t="s">
        <v>3505</v>
      </c>
      <c r="O322" s="1" t="s">
        <v>37</v>
      </c>
      <c r="Q322" s="1" t="s">
        <v>37</v>
      </c>
      <c r="S322" s="1" t="s">
        <v>37</v>
      </c>
      <c r="T322" s="1" t="s">
        <v>5517</v>
      </c>
      <c r="U322" s="1" t="s">
        <v>118</v>
      </c>
      <c r="V322" s="1" t="s">
        <v>2525</v>
      </c>
      <c r="Y322" s="1" t="s">
        <v>823</v>
      </c>
      <c r="Z322" s="1" t="s">
        <v>3137</v>
      </c>
      <c r="AA322" s="1" t="s">
        <v>37</v>
      </c>
      <c r="AC322" s="1" t="s">
        <v>37</v>
      </c>
      <c r="AD322" s="1" t="s">
        <v>101</v>
      </c>
      <c r="AE322" s="1" t="s">
        <v>3327</v>
      </c>
      <c r="AG322" s="2" t="s">
        <v>5526</v>
      </c>
      <c r="AI322" s="2" t="s">
        <v>5527</v>
      </c>
      <c r="BC322" s="1" t="s">
        <v>2526</v>
      </c>
      <c r="BE322" s="1" t="s">
        <v>3145</v>
      </c>
      <c r="BF322" s="2" t="s">
        <v>5528</v>
      </c>
      <c r="BU322" s="1" t="s">
        <v>37</v>
      </c>
    </row>
    <row r="323" spans="1:73" ht="13.5" customHeight="1">
      <c r="A323" s="6" t="str">
        <f>HYPERLINK("http://kyu.snu.ac.kr/sdhj/index.jsp?type=hj/GK14620_00IM0001_087a.jpg","1729_달서면_087a")</f>
        <v>1729_달서면_087a</v>
      </c>
      <c r="B323" s="1">
        <v>1729</v>
      </c>
      <c r="C323" s="1" t="s">
        <v>5513</v>
      </c>
      <c r="D323" s="1" t="s">
        <v>5514</v>
      </c>
      <c r="E323" s="1">
        <v>322</v>
      </c>
      <c r="F323" s="1">
        <v>1</v>
      </c>
      <c r="G323" s="1" t="s">
        <v>5515</v>
      </c>
      <c r="H323" s="1" t="s">
        <v>5516</v>
      </c>
      <c r="I323" s="1">
        <v>10</v>
      </c>
      <c r="J323" s="1" t="s">
        <v>37</v>
      </c>
      <c r="L323" s="1">
        <v>1</v>
      </c>
      <c r="M323" s="1" t="s">
        <v>1236</v>
      </c>
      <c r="N323" s="1" t="s">
        <v>3505</v>
      </c>
      <c r="O323" s="1" t="s">
        <v>37</v>
      </c>
      <c r="Q323" s="1" t="s">
        <v>37</v>
      </c>
      <c r="S323" s="1" t="s">
        <v>37</v>
      </c>
      <c r="T323" s="1" t="s">
        <v>5517</v>
      </c>
      <c r="U323" s="1" t="s">
        <v>115</v>
      </c>
      <c r="V323" s="1" t="s">
        <v>2526</v>
      </c>
      <c r="Y323" s="1" t="s">
        <v>4498</v>
      </c>
      <c r="Z323" s="1" t="s">
        <v>3136</v>
      </c>
      <c r="AA323" s="1" t="s">
        <v>37</v>
      </c>
      <c r="AC323" s="1" t="s">
        <v>37</v>
      </c>
      <c r="AD323" s="1" t="s">
        <v>416</v>
      </c>
      <c r="AE323" s="1" t="s">
        <v>3249</v>
      </c>
      <c r="AG323" s="2" t="s">
        <v>5526</v>
      </c>
      <c r="AI323" s="2" t="s">
        <v>5527</v>
      </c>
      <c r="BC323" s="1" t="s">
        <v>2526</v>
      </c>
      <c r="BE323" s="1" t="s">
        <v>3145</v>
      </c>
      <c r="BF323" s="2" t="s">
        <v>5529</v>
      </c>
      <c r="BU323" s="1" t="s">
        <v>37</v>
      </c>
    </row>
    <row r="324" spans="1:73" ht="13.5" customHeight="1">
      <c r="A324" s="6" t="str">
        <f>HYPERLINK("http://kyu.snu.ac.kr/sdhj/index.jsp?type=hj/GK14620_00IM0001_087a.jpg","1729_달서면_087a")</f>
        <v>1729_달서면_087a</v>
      </c>
      <c r="B324" s="1">
        <v>1729</v>
      </c>
      <c r="C324" s="1" t="s">
        <v>5513</v>
      </c>
      <c r="D324" s="1" t="s">
        <v>5514</v>
      </c>
      <c r="E324" s="1">
        <v>323</v>
      </c>
      <c r="F324" s="1">
        <v>1</v>
      </c>
      <c r="G324" s="1" t="s">
        <v>5515</v>
      </c>
      <c r="H324" s="1" t="s">
        <v>5516</v>
      </c>
      <c r="I324" s="1">
        <v>10</v>
      </c>
      <c r="J324" s="1" t="s">
        <v>37</v>
      </c>
      <c r="L324" s="1">
        <v>1</v>
      </c>
      <c r="M324" s="1" t="s">
        <v>1236</v>
      </c>
      <c r="N324" s="1" t="s">
        <v>3505</v>
      </c>
      <c r="O324" s="1" t="s">
        <v>37</v>
      </c>
      <c r="Q324" s="1" t="s">
        <v>37</v>
      </c>
      <c r="S324" s="1" t="s">
        <v>37</v>
      </c>
      <c r="T324" s="1" t="s">
        <v>5517</v>
      </c>
      <c r="U324" s="1" t="s">
        <v>115</v>
      </c>
      <c r="V324" s="1" t="s">
        <v>2526</v>
      </c>
      <c r="Y324" s="1" t="s">
        <v>824</v>
      </c>
      <c r="Z324" s="1" t="s">
        <v>3135</v>
      </c>
      <c r="AA324" s="1" t="s">
        <v>37</v>
      </c>
      <c r="AC324" s="1" t="s">
        <v>37</v>
      </c>
      <c r="AD324" s="1" t="s">
        <v>403</v>
      </c>
      <c r="AE324" s="1" t="s">
        <v>3333</v>
      </c>
      <c r="AF324" s="2" t="s">
        <v>5530</v>
      </c>
      <c r="AG324" s="2" t="s">
        <v>5531</v>
      </c>
      <c r="AH324" s="2" t="s">
        <v>825</v>
      </c>
      <c r="AI324" s="2" t="s">
        <v>3423</v>
      </c>
      <c r="BC324" s="1" t="s">
        <v>2526</v>
      </c>
      <c r="BE324" s="1" t="s">
        <v>3145</v>
      </c>
      <c r="BF324" s="2" t="s">
        <v>5532</v>
      </c>
      <c r="BU324" s="1" t="s">
        <v>37</v>
      </c>
    </row>
    <row r="325" spans="1:73" ht="13.5" customHeight="1">
      <c r="A325" s="6" t="str">
        <f>HYPERLINK("http://kyu.snu.ac.kr/sdhj/index.jsp?type=hj/GK14620_00IM0001_087a.jpg","1729_달서면_087a")</f>
        <v>1729_달서면_087a</v>
      </c>
      <c r="B325" s="1">
        <v>1729</v>
      </c>
      <c r="C325" s="1" t="s">
        <v>5533</v>
      </c>
      <c r="D325" s="1" t="s">
        <v>5534</v>
      </c>
      <c r="E325" s="1">
        <v>324</v>
      </c>
      <c r="F325" s="1">
        <v>1</v>
      </c>
      <c r="G325" s="1" t="s">
        <v>5535</v>
      </c>
      <c r="H325" s="1" t="s">
        <v>5536</v>
      </c>
      <c r="I325" s="1">
        <v>10</v>
      </c>
      <c r="J325" s="1" t="s">
        <v>37</v>
      </c>
      <c r="L325" s="1">
        <v>1</v>
      </c>
      <c r="M325" s="1" t="s">
        <v>1236</v>
      </c>
      <c r="N325" s="1" t="s">
        <v>3505</v>
      </c>
      <c r="O325" s="1" t="s">
        <v>37</v>
      </c>
      <c r="Q325" s="1" t="s">
        <v>37</v>
      </c>
      <c r="S325" s="1" t="s">
        <v>37</v>
      </c>
      <c r="T325" s="1" t="s">
        <v>5517</v>
      </c>
      <c r="U325" s="1" t="s">
        <v>115</v>
      </c>
      <c r="V325" s="1" t="s">
        <v>2526</v>
      </c>
      <c r="AA325" s="1" t="s">
        <v>37</v>
      </c>
      <c r="AC325" s="1" t="s">
        <v>37</v>
      </c>
      <c r="AD325" s="1" t="s">
        <v>37</v>
      </c>
      <c r="AG325" s="2" t="s">
        <v>5526</v>
      </c>
      <c r="AI325" s="2" t="s">
        <v>5537</v>
      </c>
      <c r="BB325" s="1" t="s">
        <v>115</v>
      </c>
      <c r="BC325" s="1" t="s">
        <v>2526</v>
      </c>
      <c r="BD325" s="1" t="s">
        <v>826</v>
      </c>
      <c r="BE325" s="1" t="s">
        <v>3142</v>
      </c>
      <c r="BF325" s="2" t="s">
        <v>5013</v>
      </c>
      <c r="BU325" s="1" t="s">
        <v>37</v>
      </c>
    </row>
    <row r="326" spans="1:73" ht="13.5" customHeight="1">
      <c r="A326" s="6" t="str">
        <f>HYPERLINK("http://kyu.snu.ac.kr/sdhj/index.jsp?type=hj/GK14620_00IM0001_087a.jpg","1729_달서면_087a")</f>
        <v>1729_달서면_087a</v>
      </c>
      <c r="B326" s="1">
        <v>1729</v>
      </c>
      <c r="C326" s="1" t="s">
        <v>5126</v>
      </c>
      <c r="D326" s="1" t="s">
        <v>5127</v>
      </c>
      <c r="E326" s="1">
        <v>325</v>
      </c>
      <c r="F326" s="1">
        <v>1</v>
      </c>
      <c r="G326" s="1" t="s">
        <v>5128</v>
      </c>
      <c r="H326" s="1" t="s">
        <v>5129</v>
      </c>
      <c r="I326" s="1">
        <v>10</v>
      </c>
      <c r="J326" s="1" t="s">
        <v>37</v>
      </c>
      <c r="L326" s="1">
        <v>1</v>
      </c>
      <c r="M326" s="1" t="s">
        <v>1236</v>
      </c>
      <c r="N326" s="1" t="s">
        <v>3505</v>
      </c>
      <c r="O326" s="1" t="s">
        <v>37</v>
      </c>
      <c r="Q326" s="1" t="s">
        <v>37</v>
      </c>
      <c r="S326" s="1" t="s">
        <v>37</v>
      </c>
      <c r="T326" s="1" t="s">
        <v>5517</v>
      </c>
      <c r="U326" s="1" t="s">
        <v>115</v>
      </c>
      <c r="V326" s="1" t="s">
        <v>2526</v>
      </c>
      <c r="AA326" s="1" t="s">
        <v>37</v>
      </c>
      <c r="AC326" s="1" t="s">
        <v>37</v>
      </c>
      <c r="AD326" s="1" t="s">
        <v>37</v>
      </c>
      <c r="AG326" s="2" t="s">
        <v>5526</v>
      </c>
      <c r="AI326" s="2" t="s">
        <v>5537</v>
      </c>
      <c r="BC326" s="1" t="s">
        <v>2526</v>
      </c>
      <c r="BE326" s="1" t="s">
        <v>3142</v>
      </c>
      <c r="BF326" s="2" t="s">
        <v>5014</v>
      </c>
      <c r="BU326" s="1" t="s">
        <v>37</v>
      </c>
    </row>
    <row r="327" spans="1:73" ht="13.5" customHeight="1">
      <c r="A327" s="6" t="str">
        <f>HYPERLINK("http://kyu.snu.ac.kr/sdhj/index.jsp?type=hj/GK14620_00IM0001_087a.jpg","1729_달서면_087a")</f>
        <v>1729_달서면_087a</v>
      </c>
      <c r="B327" s="1">
        <v>1729</v>
      </c>
      <c r="C327" s="1" t="s">
        <v>5126</v>
      </c>
      <c r="D327" s="1" t="s">
        <v>5127</v>
      </c>
      <c r="E327" s="1">
        <v>326</v>
      </c>
      <c r="F327" s="1">
        <v>1</v>
      </c>
      <c r="G327" s="1" t="s">
        <v>5128</v>
      </c>
      <c r="H327" s="1" t="s">
        <v>5129</v>
      </c>
      <c r="I327" s="1">
        <v>10</v>
      </c>
      <c r="J327" s="1" t="s">
        <v>37</v>
      </c>
      <c r="L327" s="1">
        <v>1</v>
      </c>
      <c r="M327" s="1" t="s">
        <v>1236</v>
      </c>
      <c r="N327" s="1" t="s">
        <v>3505</v>
      </c>
      <c r="O327" s="1" t="s">
        <v>37</v>
      </c>
      <c r="Q327" s="1" t="s">
        <v>37</v>
      </c>
      <c r="S327" s="1" t="s">
        <v>37</v>
      </c>
      <c r="T327" s="1" t="s">
        <v>5517</v>
      </c>
      <c r="U327" s="1" t="s">
        <v>118</v>
      </c>
      <c r="V327" s="1" t="s">
        <v>2525</v>
      </c>
      <c r="AC327" s="1" t="s">
        <v>37</v>
      </c>
      <c r="AD327" s="1" t="s">
        <v>37</v>
      </c>
      <c r="AG327" s="2" t="s">
        <v>5526</v>
      </c>
      <c r="AI327" s="2" t="s">
        <v>5537</v>
      </c>
      <c r="BC327" s="1" t="s">
        <v>2526</v>
      </c>
      <c r="BE327" s="1" t="s">
        <v>3142</v>
      </c>
      <c r="BF327" s="2" t="s">
        <v>5016</v>
      </c>
      <c r="BU327" s="1" t="s">
        <v>37</v>
      </c>
    </row>
    <row r="328" spans="1:73" ht="13.5" customHeight="1">
      <c r="A328" s="6" t="str">
        <f>HYPERLINK("http://kyu.snu.ac.kr/sdhj/index.jsp?type=hj/GK14620_00IM0001_087a.jpg","1729_달서면_087a")</f>
        <v>1729_달서면_087a</v>
      </c>
      <c r="B328" s="1">
        <v>1729</v>
      </c>
      <c r="C328" s="1" t="s">
        <v>5126</v>
      </c>
      <c r="D328" s="1" t="s">
        <v>5127</v>
      </c>
      <c r="E328" s="1">
        <v>327</v>
      </c>
      <c r="F328" s="1">
        <v>1</v>
      </c>
      <c r="G328" s="1" t="s">
        <v>5128</v>
      </c>
      <c r="H328" s="1" t="s">
        <v>5129</v>
      </c>
      <c r="I328" s="1">
        <v>10</v>
      </c>
      <c r="J328" s="1" t="s">
        <v>37</v>
      </c>
      <c r="L328" s="1">
        <v>1</v>
      </c>
      <c r="M328" s="1" t="s">
        <v>1236</v>
      </c>
      <c r="N328" s="1" t="s">
        <v>3505</v>
      </c>
      <c r="O328" s="1" t="s">
        <v>37</v>
      </c>
      <c r="Q328" s="1" t="s">
        <v>37</v>
      </c>
      <c r="S328" s="1" t="s">
        <v>37</v>
      </c>
      <c r="T328" s="1" t="s">
        <v>5517</v>
      </c>
      <c r="U328" s="1" t="s">
        <v>115</v>
      </c>
      <c r="V328" s="1" t="s">
        <v>2526</v>
      </c>
      <c r="Y328" s="1" t="s">
        <v>702</v>
      </c>
      <c r="Z328" s="1" t="s">
        <v>3134</v>
      </c>
      <c r="AA328" s="1" t="s">
        <v>37</v>
      </c>
      <c r="AC328" s="1">
        <v>77</v>
      </c>
      <c r="AD328" s="1" t="s">
        <v>599</v>
      </c>
      <c r="AE328" s="1" t="s">
        <v>3328</v>
      </c>
      <c r="AF328" s="2" t="s">
        <v>5056</v>
      </c>
      <c r="AG328" s="2" t="s">
        <v>5058</v>
      </c>
      <c r="AH328" s="2" t="s">
        <v>827</v>
      </c>
      <c r="AI328" s="2" t="s">
        <v>5537</v>
      </c>
      <c r="BC328" s="1" t="s">
        <v>2526</v>
      </c>
      <c r="BE328" s="1" t="s">
        <v>3142</v>
      </c>
      <c r="BF328" s="2" t="s">
        <v>5017</v>
      </c>
      <c r="BU328" s="1" t="s">
        <v>37</v>
      </c>
    </row>
    <row r="329" spans="1:73" ht="13.5" customHeight="1">
      <c r="A329" s="6" t="str">
        <f>HYPERLINK("http://kyu.snu.ac.kr/sdhj/index.jsp?type=hj/GK14620_00IM0001_087a.jpg","1729_달서면_087a")</f>
        <v>1729_달서면_087a</v>
      </c>
      <c r="B329" s="1">
        <v>1729</v>
      </c>
      <c r="C329" s="1" t="s">
        <v>5126</v>
      </c>
      <c r="D329" s="1" t="s">
        <v>5127</v>
      </c>
      <c r="E329" s="1">
        <v>328</v>
      </c>
      <c r="F329" s="1">
        <v>1</v>
      </c>
      <c r="G329" s="1" t="s">
        <v>5128</v>
      </c>
      <c r="H329" s="1" t="s">
        <v>5129</v>
      </c>
      <c r="I329" s="1">
        <v>10</v>
      </c>
      <c r="J329" s="1" t="s">
        <v>37</v>
      </c>
      <c r="L329" s="1">
        <v>1</v>
      </c>
      <c r="M329" s="1" t="s">
        <v>1236</v>
      </c>
      <c r="N329" s="1" t="s">
        <v>3505</v>
      </c>
      <c r="O329" s="1" t="s">
        <v>37</v>
      </c>
      <c r="Q329" s="1" t="s">
        <v>37</v>
      </c>
      <c r="S329" s="1" t="s">
        <v>37</v>
      </c>
      <c r="T329" s="1" t="s">
        <v>5517</v>
      </c>
      <c r="U329" s="1" t="s">
        <v>115</v>
      </c>
      <c r="V329" s="1" t="s">
        <v>2526</v>
      </c>
      <c r="Y329" s="1" t="s">
        <v>828</v>
      </c>
      <c r="Z329" s="1" t="s">
        <v>3133</v>
      </c>
      <c r="AA329" s="1" t="s">
        <v>37</v>
      </c>
      <c r="AC329" s="1" t="s">
        <v>37</v>
      </c>
      <c r="AD329" s="1" t="s">
        <v>37</v>
      </c>
      <c r="AV329" s="1" t="s">
        <v>829</v>
      </c>
      <c r="AW329" s="1" t="s">
        <v>4878</v>
      </c>
      <c r="BB329" s="1" t="s">
        <v>121</v>
      </c>
      <c r="BC329" s="1" t="s">
        <v>3821</v>
      </c>
      <c r="BF329" s="2" t="s">
        <v>5013</v>
      </c>
      <c r="BU329" s="1" t="s">
        <v>37</v>
      </c>
    </row>
    <row r="330" spans="1:73" ht="13.5" customHeight="1">
      <c r="A330" s="6" t="str">
        <f>HYPERLINK("http://kyu.snu.ac.kr/sdhj/index.jsp?type=hj/GK14620_00IM0001_087a.jpg","1729_달서면_087a")</f>
        <v>1729_달서면_087a</v>
      </c>
      <c r="B330" s="1">
        <v>1729</v>
      </c>
      <c r="C330" s="1" t="s">
        <v>5126</v>
      </c>
      <c r="D330" s="1" t="s">
        <v>5127</v>
      </c>
      <c r="E330" s="1">
        <v>329</v>
      </c>
      <c r="F330" s="1">
        <v>1</v>
      </c>
      <c r="G330" s="1" t="s">
        <v>5128</v>
      </c>
      <c r="H330" s="1" t="s">
        <v>5129</v>
      </c>
      <c r="I330" s="1">
        <v>10</v>
      </c>
      <c r="J330" s="1" t="s">
        <v>37</v>
      </c>
      <c r="L330" s="1">
        <v>1</v>
      </c>
      <c r="M330" s="1" t="s">
        <v>1236</v>
      </c>
      <c r="N330" s="1" t="s">
        <v>3505</v>
      </c>
      <c r="O330" s="1" t="s">
        <v>37</v>
      </c>
      <c r="Q330" s="1" t="s">
        <v>37</v>
      </c>
      <c r="S330" s="1" t="s">
        <v>37</v>
      </c>
      <c r="T330" s="1" t="s">
        <v>5517</v>
      </c>
      <c r="U330" s="1" t="s">
        <v>115</v>
      </c>
      <c r="V330" s="1" t="s">
        <v>2526</v>
      </c>
      <c r="AA330" s="1" t="s">
        <v>37</v>
      </c>
      <c r="AC330" s="1" t="s">
        <v>37</v>
      </c>
      <c r="AD330" s="1" t="s">
        <v>37</v>
      </c>
      <c r="AW330" s="1" t="s">
        <v>4878</v>
      </c>
      <c r="BC330" s="1" t="s">
        <v>3821</v>
      </c>
      <c r="BF330" s="2" t="s">
        <v>5014</v>
      </c>
      <c r="BU330" s="1" t="s">
        <v>37</v>
      </c>
    </row>
    <row r="331" spans="1:73" ht="13.5" customHeight="1">
      <c r="A331" s="6" t="str">
        <f>HYPERLINK("http://kyu.snu.ac.kr/sdhj/index.jsp?type=hj/GK14620_00IM0001_087a.jpg","1729_달서면_087a")</f>
        <v>1729_달서면_087a</v>
      </c>
      <c r="B331" s="1">
        <v>1729</v>
      </c>
      <c r="C331" s="1" t="s">
        <v>5126</v>
      </c>
      <c r="D331" s="1" t="s">
        <v>5127</v>
      </c>
      <c r="E331" s="1">
        <v>330</v>
      </c>
      <c r="F331" s="1">
        <v>1</v>
      </c>
      <c r="G331" s="1" t="s">
        <v>5128</v>
      </c>
      <c r="H331" s="1" t="s">
        <v>5129</v>
      </c>
      <c r="I331" s="1">
        <v>10</v>
      </c>
      <c r="J331" s="1" t="s">
        <v>37</v>
      </c>
      <c r="L331" s="1">
        <v>1</v>
      </c>
      <c r="M331" s="1" t="s">
        <v>1236</v>
      </c>
      <c r="N331" s="1" t="s">
        <v>3505</v>
      </c>
      <c r="O331" s="1" t="s">
        <v>37</v>
      </c>
      <c r="Q331" s="1" t="s">
        <v>37</v>
      </c>
      <c r="S331" s="1" t="s">
        <v>37</v>
      </c>
      <c r="T331" s="1" t="s">
        <v>5517</v>
      </c>
      <c r="U331" s="1" t="s">
        <v>115</v>
      </c>
      <c r="V331" s="1" t="s">
        <v>2526</v>
      </c>
      <c r="AA331" s="1" t="s">
        <v>37</v>
      </c>
      <c r="AC331" s="1" t="s">
        <v>37</v>
      </c>
      <c r="AD331" s="1" t="s">
        <v>37</v>
      </c>
      <c r="AW331" s="1" t="s">
        <v>4878</v>
      </c>
      <c r="BC331" s="1" t="s">
        <v>3821</v>
      </c>
      <c r="BF331" s="2" t="s">
        <v>5016</v>
      </c>
      <c r="BU331" s="1" t="s">
        <v>37</v>
      </c>
    </row>
    <row r="332" spans="1:73" ht="13.5" customHeight="1">
      <c r="A332" s="6" t="str">
        <f>HYPERLINK("http://kyu.snu.ac.kr/sdhj/index.jsp?type=hj/GK14620_00IM0001_087a.jpg","1729_달서면_087a")</f>
        <v>1729_달서면_087a</v>
      </c>
      <c r="B332" s="1">
        <v>1729</v>
      </c>
      <c r="C332" s="1" t="s">
        <v>5126</v>
      </c>
      <c r="D332" s="1" t="s">
        <v>5127</v>
      </c>
      <c r="E332" s="1">
        <v>331</v>
      </c>
      <c r="F332" s="1">
        <v>1</v>
      </c>
      <c r="G332" s="1" t="s">
        <v>5128</v>
      </c>
      <c r="H332" s="1" t="s">
        <v>5129</v>
      </c>
      <c r="I332" s="1">
        <v>10</v>
      </c>
      <c r="J332" s="1" t="s">
        <v>37</v>
      </c>
      <c r="L332" s="1">
        <v>1</v>
      </c>
      <c r="M332" s="1" t="s">
        <v>1236</v>
      </c>
      <c r="N332" s="1" t="s">
        <v>3505</v>
      </c>
      <c r="O332" s="1" t="s">
        <v>37</v>
      </c>
      <c r="Q332" s="1" t="s">
        <v>37</v>
      </c>
      <c r="S332" s="1" t="s">
        <v>37</v>
      </c>
      <c r="T332" s="1" t="s">
        <v>5517</v>
      </c>
      <c r="U332" s="1" t="s">
        <v>118</v>
      </c>
      <c r="V332" s="1" t="s">
        <v>2525</v>
      </c>
      <c r="AA332" s="1" t="s">
        <v>37</v>
      </c>
      <c r="AC332" s="1" t="s">
        <v>37</v>
      </c>
      <c r="AD332" s="1" t="s">
        <v>37</v>
      </c>
      <c r="AW332" s="1" t="s">
        <v>4878</v>
      </c>
      <c r="BC332" s="1" t="s">
        <v>3821</v>
      </c>
      <c r="BF332" s="2" t="s">
        <v>5017</v>
      </c>
      <c r="BU332" s="1" t="s">
        <v>37</v>
      </c>
    </row>
    <row r="333" spans="1:73" ht="13.5" customHeight="1">
      <c r="A333" s="6" t="str">
        <f>HYPERLINK("http://kyu.snu.ac.kr/sdhj/index.jsp?type=hj/GK14620_00IM0001_087a.jpg","1729_달서면_087a")</f>
        <v>1729_달서면_087a</v>
      </c>
      <c r="B333" s="1">
        <v>1729</v>
      </c>
      <c r="C333" s="1" t="s">
        <v>5126</v>
      </c>
      <c r="D333" s="1" t="s">
        <v>5127</v>
      </c>
      <c r="E333" s="1">
        <v>332</v>
      </c>
      <c r="F333" s="1">
        <v>1</v>
      </c>
      <c r="G333" s="1" t="s">
        <v>5128</v>
      </c>
      <c r="H333" s="1" t="s">
        <v>5129</v>
      </c>
      <c r="I333" s="1">
        <v>10</v>
      </c>
      <c r="J333" s="1" t="s">
        <v>37</v>
      </c>
      <c r="L333" s="1">
        <v>1</v>
      </c>
      <c r="M333" s="1" t="s">
        <v>1236</v>
      </c>
      <c r="N333" s="1" t="s">
        <v>3505</v>
      </c>
      <c r="O333" s="1" t="s">
        <v>37</v>
      </c>
      <c r="Q333" s="1" t="s">
        <v>37</v>
      </c>
      <c r="S333" s="1" t="s">
        <v>37</v>
      </c>
      <c r="T333" s="1" t="s">
        <v>5517</v>
      </c>
      <c r="U333" s="1" t="s">
        <v>118</v>
      </c>
      <c r="V333" s="1" t="s">
        <v>2525</v>
      </c>
      <c r="Y333" s="1" t="s">
        <v>830</v>
      </c>
      <c r="Z333" s="1" t="s">
        <v>3132</v>
      </c>
      <c r="AA333" s="1" t="s">
        <v>37</v>
      </c>
      <c r="AC333" s="1" t="s">
        <v>37</v>
      </c>
      <c r="AD333" s="1" t="s">
        <v>37</v>
      </c>
      <c r="AG333" s="2" t="s">
        <v>5526</v>
      </c>
      <c r="AI333" s="2" t="s">
        <v>5538</v>
      </c>
      <c r="AT333" s="1" t="s">
        <v>118</v>
      </c>
      <c r="AU333" s="1" t="s">
        <v>2525</v>
      </c>
      <c r="AV333" s="1" t="s">
        <v>831</v>
      </c>
      <c r="AW333" s="1" t="s">
        <v>3746</v>
      </c>
      <c r="BF333" s="2" t="s">
        <v>5013</v>
      </c>
      <c r="BU333" s="1" t="s">
        <v>37</v>
      </c>
    </row>
    <row r="334" spans="1:73" ht="13.5" customHeight="1">
      <c r="A334" s="6" t="str">
        <f>HYPERLINK("http://kyu.snu.ac.kr/sdhj/index.jsp?type=hj/GK14620_00IM0001_087a.jpg","1729_달서면_087a")</f>
        <v>1729_달서면_087a</v>
      </c>
      <c r="B334" s="1">
        <v>1729</v>
      </c>
      <c r="C334" s="1" t="s">
        <v>5126</v>
      </c>
      <c r="D334" s="1" t="s">
        <v>5127</v>
      </c>
      <c r="E334" s="1">
        <v>333</v>
      </c>
      <c r="F334" s="1">
        <v>1</v>
      </c>
      <c r="G334" s="1" t="s">
        <v>5128</v>
      </c>
      <c r="H334" s="1" t="s">
        <v>5129</v>
      </c>
      <c r="I334" s="1">
        <v>10</v>
      </c>
      <c r="J334" s="1" t="s">
        <v>37</v>
      </c>
      <c r="L334" s="1">
        <v>1</v>
      </c>
      <c r="M334" s="1" t="s">
        <v>1236</v>
      </c>
      <c r="N334" s="1" t="s">
        <v>3505</v>
      </c>
      <c r="O334" s="1" t="s">
        <v>37</v>
      </c>
      <c r="Q334" s="1" t="s">
        <v>37</v>
      </c>
      <c r="S334" s="1" t="s">
        <v>37</v>
      </c>
      <c r="T334" s="1" t="s">
        <v>5517</v>
      </c>
      <c r="U334" s="1" t="s">
        <v>118</v>
      </c>
      <c r="V334" s="1" t="s">
        <v>2525</v>
      </c>
      <c r="Y334" s="1" t="s">
        <v>832</v>
      </c>
      <c r="Z334" s="1" t="s">
        <v>3131</v>
      </c>
      <c r="AA334" s="1" t="s">
        <v>37</v>
      </c>
      <c r="AC334" s="1" t="s">
        <v>37</v>
      </c>
      <c r="AD334" s="1" t="s">
        <v>37</v>
      </c>
      <c r="AF334" s="2" t="s">
        <v>5027</v>
      </c>
      <c r="AG334" s="2" t="s">
        <v>5042</v>
      </c>
      <c r="AH334" s="2" t="s">
        <v>242</v>
      </c>
      <c r="AI334" s="2" t="s">
        <v>3419</v>
      </c>
      <c r="AU334" s="1" t="s">
        <v>2525</v>
      </c>
      <c r="AW334" s="1" t="s">
        <v>3746</v>
      </c>
      <c r="BF334" s="2" t="s">
        <v>5014</v>
      </c>
      <c r="BU334" s="1" t="s">
        <v>37</v>
      </c>
    </row>
    <row r="335" spans="1:73" ht="13.5" customHeight="1">
      <c r="A335" s="6" t="str">
        <f>HYPERLINK("http://kyu.snu.ac.kr/sdhj/index.jsp?type=hj/GK14620_00IM0001_087a.jpg","1729_달서면_087a")</f>
        <v>1729_달서면_087a</v>
      </c>
      <c r="B335" s="1">
        <v>1729</v>
      </c>
      <c r="C335" s="1" t="s">
        <v>5126</v>
      </c>
      <c r="D335" s="1" t="s">
        <v>5127</v>
      </c>
      <c r="E335" s="1">
        <v>334</v>
      </c>
      <c r="F335" s="1">
        <v>1</v>
      </c>
      <c r="G335" s="1" t="s">
        <v>5128</v>
      </c>
      <c r="H335" s="1" t="s">
        <v>5129</v>
      </c>
      <c r="I335" s="1">
        <v>10</v>
      </c>
      <c r="J335" s="1" t="s">
        <v>37</v>
      </c>
      <c r="L335" s="1">
        <v>1</v>
      </c>
      <c r="M335" s="1" t="s">
        <v>1236</v>
      </c>
      <c r="N335" s="1" t="s">
        <v>3505</v>
      </c>
      <c r="O335" s="1" t="s">
        <v>37</v>
      </c>
      <c r="Q335" s="1" t="s">
        <v>37</v>
      </c>
      <c r="S335" s="1" t="s">
        <v>37</v>
      </c>
      <c r="T335" s="1" t="s">
        <v>5517</v>
      </c>
      <c r="U335" s="1" t="s">
        <v>115</v>
      </c>
      <c r="V335" s="1" t="s">
        <v>2526</v>
      </c>
      <c r="AA335" s="1" t="s">
        <v>37</v>
      </c>
      <c r="AC335" s="1" t="s">
        <v>37</v>
      </c>
      <c r="AD335" s="1" t="s">
        <v>37</v>
      </c>
      <c r="AG335" s="2" t="s">
        <v>5526</v>
      </c>
      <c r="AI335" s="2" t="s">
        <v>5539</v>
      </c>
      <c r="BB335" s="1" t="s">
        <v>115</v>
      </c>
      <c r="BC335" s="1" t="s">
        <v>2526</v>
      </c>
      <c r="BD335" s="1" t="s">
        <v>820</v>
      </c>
      <c r="BE335" s="1" t="s">
        <v>3140</v>
      </c>
      <c r="BF335" s="2" t="s">
        <v>5013</v>
      </c>
      <c r="BU335" s="1" t="s">
        <v>37</v>
      </c>
    </row>
    <row r="336" spans="1:73" ht="13.5" customHeight="1">
      <c r="A336" s="6" t="str">
        <f>HYPERLINK("http://kyu.snu.ac.kr/sdhj/index.jsp?type=hj/GK14620_00IM0001_087a.jpg","1729_달서면_087a")</f>
        <v>1729_달서면_087a</v>
      </c>
      <c r="B336" s="1">
        <v>1729</v>
      </c>
      <c r="C336" s="1" t="s">
        <v>5126</v>
      </c>
      <c r="D336" s="1" t="s">
        <v>5127</v>
      </c>
      <c r="E336" s="1">
        <v>335</v>
      </c>
      <c r="F336" s="1">
        <v>1</v>
      </c>
      <c r="G336" s="1" t="s">
        <v>5128</v>
      </c>
      <c r="H336" s="1" t="s">
        <v>5129</v>
      </c>
      <c r="I336" s="1">
        <v>10</v>
      </c>
      <c r="J336" s="1" t="s">
        <v>37</v>
      </c>
      <c r="L336" s="1">
        <v>1</v>
      </c>
      <c r="M336" s="1" t="s">
        <v>1236</v>
      </c>
      <c r="N336" s="1" t="s">
        <v>3505</v>
      </c>
      <c r="O336" s="1" t="s">
        <v>37</v>
      </c>
      <c r="Q336" s="1" t="s">
        <v>37</v>
      </c>
      <c r="S336" s="1" t="s">
        <v>37</v>
      </c>
      <c r="T336" s="1" t="s">
        <v>5517</v>
      </c>
      <c r="U336" s="1" t="s">
        <v>118</v>
      </c>
      <c r="V336" s="1" t="s">
        <v>2525</v>
      </c>
      <c r="Y336" s="1" t="s">
        <v>833</v>
      </c>
      <c r="Z336" s="1" t="s">
        <v>3130</v>
      </c>
      <c r="AA336" s="1" t="s">
        <v>37</v>
      </c>
      <c r="AC336" s="1" t="s">
        <v>37</v>
      </c>
      <c r="AD336" s="1" t="s">
        <v>37</v>
      </c>
      <c r="AG336" s="2" t="s">
        <v>5526</v>
      </c>
      <c r="AI336" s="2" t="s">
        <v>5539</v>
      </c>
      <c r="BC336" s="1" t="s">
        <v>2526</v>
      </c>
      <c r="BE336" s="1" t="s">
        <v>3140</v>
      </c>
      <c r="BF336" s="2" t="s">
        <v>5014</v>
      </c>
      <c r="BU336" s="1" t="s">
        <v>37</v>
      </c>
    </row>
    <row r="337" spans="1:73" ht="13.5" customHeight="1">
      <c r="A337" s="6" t="str">
        <f>HYPERLINK("http://kyu.snu.ac.kr/sdhj/index.jsp?type=hj/GK14620_00IM0001_087a.jpg","1729_달서면_087a")</f>
        <v>1729_달서면_087a</v>
      </c>
      <c r="B337" s="1">
        <v>1729</v>
      </c>
      <c r="C337" s="1" t="s">
        <v>5126</v>
      </c>
      <c r="D337" s="1" t="s">
        <v>5127</v>
      </c>
      <c r="E337" s="1">
        <v>336</v>
      </c>
      <c r="F337" s="1">
        <v>1</v>
      </c>
      <c r="G337" s="1" t="s">
        <v>5128</v>
      </c>
      <c r="H337" s="1" t="s">
        <v>5129</v>
      </c>
      <c r="I337" s="1">
        <v>10</v>
      </c>
      <c r="J337" s="1" t="s">
        <v>37</v>
      </c>
      <c r="L337" s="1">
        <v>1</v>
      </c>
      <c r="M337" s="1" t="s">
        <v>1236</v>
      </c>
      <c r="N337" s="1" t="s">
        <v>3505</v>
      </c>
      <c r="O337" s="1" t="s">
        <v>37</v>
      </c>
      <c r="Q337" s="1" t="s">
        <v>37</v>
      </c>
      <c r="S337" s="1" t="s">
        <v>37</v>
      </c>
      <c r="T337" s="1" t="s">
        <v>5517</v>
      </c>
      <c r="U337" s="1" t="s">
        <v>115</v>
      </c>
      <c r="V337" s="1" t="s">
        <v>2526</v>
      </c>
      <c r="AA337" s="1" t="s">
        <v>37</v>
      </c>
      <c r="AC337" s="1" t="s">
        <v>37</v>
      </c>
      <c r="AD337" s="1" t="s">
        <v>37</v>
      </c>
      <c r="AF337" s="2" t="s">
        <v>5053</v>
      </c>
      <c r="AG337" s="2" t="s">
        <v>5064</v>
      </c>
      <c r="AH337" s="2" t="s">
        <v>834</v>
      </c>
      <c r="AI337" s="2" t="s">
        <v>3422</v>
      </c>
      <c r="BC337" s="1" t="s">
        <v>2526</v>
      </c>
      <c r="BE337" s="1" t="s">
        <v>3140</v>
      </c>
      <c r="BF337" s="2" t="s">
        <v>5016</v>
      </c>
      <c r="BU337" s="1" t="s">
        <v>37</v>
      </c>
    </row>
    <row r="338" spans="1:73" ht="13.5" customHeight="1">
      <c r="A338" s="6" t="str">
        <f>HYPERLINK("http://kyu.snu.ac.kr/sdhj/index.jsp?type=hj/GK14620_00IM0001_087a.jpg","1729_달서면_087a")</f>
        <v>1729_달서면_087a</v>
      </c>
      <c r="B338" s="1">
        <v>1729</v>
      </c>
      <c r="C338" s="1" t="s">
        <v>5126</v>
      </c>
      <c r="D338" s="1" t="s">
        <v>5127</v>
      </c>
      <c r="E338" s="1">
        <v>337</v>
      </c>
      <c r="F338" s="1">
        <v>1</v>
      </c>
      <c r="G338" s="1" t="s">
        <v>5128</v>
      </c>
      <c r="H338" s="1" t="s">
        <v>5129</v>
      </c>
      <c r="I338" s="1">
        <v>10</v>
      </c>
      <c r="J338" s="1" t="s">
        <v>37</v>
      </c>
      <c r="L338" s="1">
        <v>1</v>
      </c>
      <c r="M338" s="1" t="s">
        <v>1236</v>
      </c>
      <c r="N338" s="1" t="s">
        <v>3505</v>
      </c>
      <c r="O338" s="1" t="s">
        <v>37</v>
      </c>
      <c r="Q338" s="1" t="s">
        <v>37</v>
      </c>
      <c r="S338" s="1" t="s">
        <v>37</v>
      </c>
      <c r="T338" s="1" t="s">
        <v>5517</v>
      </c>
      <c r="Y338" s="1" t="s">
        <v>835</v>
      </c>
      <c r="Z338" s="1" t="s">
        <v>3129</v>
      </c>
      <c r="AA338" s="1" t="s">
        <v>37</v>
      </c>
      <c r="AC338" s="1" t="s">
        <v>37</v>
      </c>
      <c r="AD338" s="1" t="s">
        <v>123</v>
      </c>
      <c r="AE338" s="1" t="s">
        <v>3311</v>
      </c>
      <c r="BB338" s="1" t="s">
        <v>115</v>
      </c>
      <c r="BC338" s="1" t="s">
        <v>2526</v>
      </c>
      <c r="BD338" s="1" t="s">
        <v>836</v>
      </c>
      <c r="BE338" s="1" t="s">
        <v>3139</v>
      </c>
      <c r="BF338" s="2" t="s">
        <v>5013</v>
      </c>
      <c r="BU338" s="1" t="s">
        <v>37</v>
      </c>
    </row>
    <row r="339" spans="1:73" ht="13.5" customHeight="1">
      <c r="A339" s="6" t="str">
        <f>HYPERLINK("http://kyu.snu.ac.kr/sdhj/index.jsp?type=hj/GK14620_00IM0001_087a.jpg","1729_달서면_087a")</f>
        <v>1729_달서면_087a</v>
      </c>
      <c r="B339" s="1">
        <v>1729</v>
      </c>
      <c r="C339" s="1" t="s">
        <v>5126</v>
      </c>
      <c r="D339" s="1" t="s">
        <v>5127</v>
      </c>
      <c r="E339" s="1">
        <v>338</v>
      </c>
      <c r="F339" s="1">
        <v>1</v>
      </c>
      <c r="G339" s="1" t="s">
        <v>5128</v>
      </c>
      <c r="H339" s="1" t="s">
        <v>5129</v>
      </c>
      <c r="I339" s="1">
        <v>10</v>
      </c>
      <c r="J339" s="1" t="s">
        <v>37</v>
      </c>
      <c r="L339" s="1">
        <v>1</v>
      </c>
      <c r="M339" s="1" t="s">
        <v>1236</v>
      </c>
      <c r="N339" s="1" t="s">
        <v>3505</v>
      </c>
      <c r="O339" s="1" t="s">
        <v>37</v>
      </c>
      <c r="Q339" s="1" t="s">
        <v>37</v>
      </c>
      <c r="S339" s="1" t="s">
        <v>37</v>
      </c>
      <c r="T339" s="1" t="s">
        <v>5517</v>
      </c>
      <c r="U339" s="1" t="s">
        <v>118</v>
      </c>
      <c r="V339" s="1" t="s">
        <v>2525</v>
      </c>
      <c r="Y339" s="1" t="s">
        <v>837</v>
      </c>
      <c r="Z339" s="1" t="s">
        <v>3128</v>
      </c>
      <c r="AA339" s="1" t="s">
        <v>37</v>
      </c>
      <c r="AC339" s="1" t="s">
        <v>37</v>
      </c>
      <c r="AD339" s="1" t="s">
        <v>235</v>
      </c>
      <c r="AE339" s="1" t="s">
        <v>3336</v>
      </c>
      <c r="BC339" s="1" t="s">
        <v>2526</v>
      </c>
      <c r="BE339" s="1" t="s">
        <v>3139</v>
      </c>
      <c r="BF339" s="2" t="s">
        <v>5014</v>
      </c>
      <c r="BU339" s="1" t="s">
        <v>37</v>
      </c>
    </row>
    <row r="340" spans="1:73" ht="13.5" customHeight="1">
      <c r="A340" s="6" t="str">
        <f>HYPERLINK("http://kyu.snu.ac.kr/sdhj/index.jsp?type=hj/GK14620_00IM0001_087a.jpg","1729_달서면_087a")</f>
        <v>1729_달서면_087a</v>
      </c>
      <c r="B340" s="1">
        <v>1729</v>
      </c>
      <c r="C340" s="1" t="s">
        <v>5126</v>
      </c>
      <c r="D340" s="1" t="s">
        <v>5127</v>
      </c>
      <c r="E340" s="1">
        <v>339</v>
      </c>
      <c r="F340" s="1">
        <v>1</v>
      </c>
      <c r="G340" s="1" t="s">
        <v>5128</v>
      </c>
      <c r="H340" s="1" t="s">
        <v>5129</v>
      </c>
      <c r="I340" s="1">
        <v>10</v>
      </c>
      <c r="J340" s="1" t="s">
        <v>37</v>
      </c>
      <c r="L340" s="1">
        <v>1</v>
      </c>
      <c r="M340" s="1" t="s">
        <v>1236</v>
      </c>
      <c r="N340" s="1" t="s">
        <v>3505</v>
      </c>
      <c r="O340" s="1" t="s">
        <v>37</v>
      </c>
      <c r="Q340" s="1" t="s">
        <v>37</v>
      </c>
      <c r="S340" s="1" t="s">
        <v>37</v>
      </c>
      <c r="T340" s="1" t="s">
        <v>5517</v>
      </c>
      <c r="U340" s="1" t="s">
        <v>118</v>
      </c>
      <c r="V340" s="1" t="s">
        <v>2525</v>
      </c>
      <c r="Y340" s="1" t="s">
        <v>838</v>
      </c>
      <c r="Z340" s="1" t="s">
        <v>3127</v>
      </c>
      <c r="AA340" s="1" t="s">
        <v>37</v>
      </c>
      <c r="AC340" s="1" t="s">
        <v>37</v>
      </c>
      <c r="AD340" s="1" t="s">
        <v>65</v>
      </c>
      <c r="AE340" s="1" t="s">
        <v>3314</v>
      </c>
      <c r="AG340" s="2" t="s">
        <v>5526</v>
      </c>
      <c r="AI340" s="2" t="s">
        <v>5539</v>
      </c>
      <c r="BC340" s="1" t="s">
        <v>2526</v>
      </c>
      <c r="BE340" s="1" t="s">
        <v>3139</v>
      </c>
      <c r="BF340" s="2" t="s">
        <v>5016</v>
      </c>
      <c r="BU340" s="1" t="s">
        <v>37</v>
      </c>
    </row>
    <row r="341" spans="1:73" ht="13.5" customHeight="1">
      <c r="A341" s="6" t="str">
        <f>HYPERLINK("http://kyu.snu.ac.kr/sdhj/index.jsp?type=hj/GK14620_00IM0001_087a.jpg","1729_달서면_087a")</f>
        <v>1729_달서면_087a</v>
      </c>
      <c r="B341" s="1">
        <v>1729</v>
      </c>
      <c r="C341" s="1" t="s">
        <v>5126</v>
      </c>
      <c r="D341" s="1" t="s">
        <v>5127</v>
      </c>
      <c r="E341" s="1">
        <v>340</v>
      </c>
      <c r="F341" s="1">
        <v>1</v>
      </c>
      <c r="G341" s="1" t="s">
        <v>5128</v>
      </c>
      <c r="H341" s="1" t="s">
        <v>5129</v>
      </c>
      <c r="I341" s="1">
        <v>10</v>
      </c>
      <c r="J341" s="1" t="s">
        <v>37</v>
      </c>
      <c r="L341" s="1">
        <v>1</v>
      </c>
      <c r="M341" s="1" t="s">
        <v>1236</v>
      </c>
      <c r="N341" s="1" t="s">
        <v>3505</v>
      </c>
      <c r="O341" s="1" t="s">
        <v>37</v>
      </c>
      <c r="Q341" s="1" t="s">
        <v>37</v>
      </c>
      <c r="S341" s="1" t="s">
        <v>37</v>
      </c>
      <c r="T341" s="1" t="s">
        <v>5517</v>
      </c>
      <c r="U341" s="1" t="s">
        <v>5540</v>
      </c>
      <c r="V341" s="1" t="s">
        <v>5541</v>
      </c>
      <c r="Y341" s="1" t="s">
        <v>5542</v>
      </c>
      <c r="Z341" s="1" t="s">
        <v>5543</v>
      </c>
      <c r="AA341" s="1" t="s">
        <v>37</v>
      </c>
      <c r="AC341" s="1" t="s">
        <v>37</v>
      </c>
      <c r="AD341" s="1" t="s">
        <v>67</v>
      </c>
      <c r="AE341" s="1" t="s">
        <v>3306</v>
      </c>
      <c r="AG341" s="2" t="s">
        <v>5526</v>
      </c>
      <c r="AI341" s="2" t="s">
        <v>5539</v>
      </c>
      <c r="BC341" s="1" t="s">
        <v>2526</v>
      </c>
      <c r="BE341" s="1" t="s">
        <v>3139</v>
      </c>
      <c r="BF341" s="2" t="s">
        <v>5017</v>
      </c>
      <c r="BU341" s="1" t="s">
        <v>37</v>
      </c>
    </row>
    <row r="342" spans="1:73" ht="13.5" customHeight="1">
      <c r="A342" s="6" t="str">
        <f>HYPERLINK("http://kyu.snu.ac.kr/sdhj/index.jsp?type=hj/GK14620_00IM0001_087a.jpg","1729_달서면_087a")</f>
        <v>1729_달서면_087a</v>
      </c>
      <c r="B342" s="1">
        <v>1729</v>
      </c>
      <c r="C342" s="1" t="s">
        <v>5126</v>
      </c>
      <c r="D342" s="1" t="s">
        <v>5127</v>
      </c>
      <c r="E342" s="1">
        <v>341</v>
      </c>
      <c r="F342" s="1">
        <v>1</v>
      </c>
      <c r="G342" s="1" t="s">
        <v>5128</v>
      </c>
      <c r="H342" s="1" t="s">
        <v>5129</v>
      </c>
      <c r="I342" s="1">
        <v>10</v>
      </c>
      <c r="J342" s="1" t="s">
        <v>37</v>
      </c>
      <c r="L342" s="1">
        <v>1</v>
      </c>
      <c r="M342" s="1" t="s">
        <v>1236</v>
      </c>
      <c r="N342" s="1" t="s">
        <v>3505</v>
      </c>
      <c r="O342" s="1" t="s">
        <v>37</v>
      </c>
      <c r="Q342" s="1" t="s">
        <v>37</v>
      </c>
      <c r="S342" s="1" t="s">
        <v>37</v>
      </c>
      <c r="T342" s="1" t="s">
        <v>5517</v>
      </c>
      <c r="U342" s="1" t="s">
        <v>115</v>
      </c>
      <c r="V342" s="1" t="s">
        <v>2526</v>
      </c>
      <c r="Y342" s="1" t="s">
        <v>839</v>
      </c>
      <c r="Z342" s="1" t="s">
        <v>3126</v>
      </c>
      <c r="AA342" s="1" t="s">
        <v>37</v>
      </c>
      <c r="AC342" s="1" t="s">
        <v>37</v>
      </c>
      <c r="AD342" s="1" t="s">
        <v>146</v>
      </c>
      <c r="AE342" s="1" t="s">
        <v>3305</v>
      </c>
      <c r="AG342" s="2" t="s">
        <v>5526</v>
      </c>
      <c r="AI342" s="2" t="s">
        <v>5539</v>
      </c>
      <c r="BC342" s="1" t="s">
        <v>2526</v>
      </c>
      <c r="BE342" s="1" t="s">
        <v>3139</v>
      </c>
      <c r="BF342" s="2" t="s">
        <v>5015</v>
      </c>
      <c r="BU342" s="1" t="s">
        <v>840</v>
      </c>
    </row>
    <row r="343" spans="1:73" ht="13.5" customHeight="1">
      <c r="A343" s="6" t="str">
        <f>HYPERLINK("http://kyu.snu.ac.kr/sdhj/index.jsp?type=hj/GK14620_00IM0001_087a.jpg","1729_달서면_087a")</f>
        <v>1729_달서면_087a</v>
      </c>
      <c r="B343" s="1">
        <v>1729</v>
      </c>
      <c r="C343" s="1" t="s">
        <v>5126</v>
      </c>
      <c r="D343" s="1" t="s">
        <v>5127</v>
      </c>
      <c r="E343" s="1">
        <v>342</v>
      </c>
      <c r="F343" s="1">
        <v>1</v>
      </c>
      <c r="G343" s="1" t="s">
        <v>5128</v>
      </c>
      <c r="H343" s="1" t="s">
        <v>5129</v>
      </c>
      <c r="I343" s="1">
        <v>10</v>
      </c>
      <c r="J343" s="1" t="s">
        <v>37</v>
      </c>
      <c r="L343" s="1">
        <v>1</v>
      </c>
      <c r="M343" s="1" t="s">
        <v>1236</v>
      </c>
      <c r="N343" s="1" t="s">
        <v>3505</v>
      </c>
      <c r="O343" s="1" t="s">
        <v>37</v>
      </c>
      <c r="Q343" s="1" t="s">
        <v>37</v>
      </c>
      <c r="S343" s="1" t="s">
        <v>37</v>
      </c>
      <c r="T343" s="1" t="s">
        <v>5517</v>
      </c>
      <c r="U343" s="1" t="s">
        <v>115</v>
      </c>
      <c r="V343" s="1" t="s">
        <v>2526</v>
      </c>
      <c r="Y343" s="1" t="s">
        <v>841</v>
      </c>
      <c r="Z343" s="1" t="s">
        <v>2981</v>
      </c>
      <c r="AA343" s="1" t="s">
        <v>37</v>
      </c>
      <c r="AC343" s="1" t="s">
        <v>37</v>
      </c>
      <c r="AD343" s="1" t="s">
        <v>98</v>
      </c>
      <c r="AE343" s="1" t="s">
        <v>3331</v>
      </c>
      <c r="AG343" s="2" t="s">
        <v>5526</v>
      </c>
      <c r="AI343" s="2" t="s">
        <v>5539</v>
      </c>
      <c r="BC343" s="1" t="s">
        <v>2526</v>
      </c>
      <c r="BE343" s="1" t="s">
        <v>3139</v>
      </c>
      <c r="BF343" s="2" t="s">
        <v>5018</v>
      </c>
      <c r="BU343" s="1" t="s">
        <v>842</v>
      </c>
    </row>
    <row r="344" spans="1:73" ht="13.5" customHeight="1">
      <c r="A344" s="6" t="str">
        <f>HYPERLINK("http://kyu.snu.ac.kr/sdhj/index.jsp?type=hj/GK14620_00IM0001_087a.jpg","1729_달서면_087a")</f>
        <v>1729_달서면_087a</v>
      </c>
      <c r="B344" s="1">
        <v>1729</v>
      </c>
      <c r="C344" s="1" t="s">
        <v>5126</v>
      </c>
      <c r="D344" s="1" t="s">
        <v>5127</v>
      </c>
      <c r="E344" s="1">
        <v>343</v>
      </c>
      <c r="F344" s="1">
        <v>1</v>
      </c>
      <c r="G344" s="1" t="s">
        <v>5128</v>
      </c>
      <c r="H344" s="1" t="s">
        <v>5129</v>
      </c>
      <c r="I344" s="1">
        <v>10</v>
      </c>
      <c r="J344" s="1" t="s">
        <v>37</v>
      </c>
      <c r="L344" s="1">
        <v>1</v>
      </c>
      <c r="M344" s="1" t="s">
        <v>1236</v>
      </c>
      <c r="N344" s="1" t="s">
        <v>3505</v>
      </c>
      <c r="O344" s="1" t="s">
        <v>37</v>
      </c>
      <c r="Q344" s="1" t="s">
        <v>37</v>
      </c>
      <c r="S344" s="1" t="s">
        <v>37</v>
      </c>
      <c r="T344" s="1" t="s">
        <v>5517</v>
      </c>
      <c r="Y344" s="1" t="s">
        <v>4499</v>
      </c>
      <c r="Z344" s="1" t="s">
        <v>3125</v>
      </c>
      <c r="AA344" s="1" t="s">
        <v>37</v>
      </c>
      <c r="AC344" s="1" t="s">
        <v>37</v>
      </c>
      <c r="AD344" s="1" t="s">
        <v>843</v>
      </c>
      <c r="AE344" s="1" t="s">
        <v>3321</v>
      </c>
      <c r="AG344" s="2" t="s">
        <v>5526</v>
      </c>
      <c r="AI344" s="2" t="s">
        <v>5539</v>
      </c>
      <c r="BC344" s="1" t="s">
        <v>2526</v>
      </c>
      <c r="BE344" s="1" t="s">
        <v>3139</v>
      </c>
      <c r="BF344" s="2" t="s">
        <v>5012</v>
      </c>
      <c r="BU344" s="1" t="s">
        <v>844</v>
      </c>
    </row>
    <row r="345" spans="1:73" ht="13.5" customHeight="1">
      <c r="A345" s="6" t="str">
        <f>HYPERLINK("http://kyu.snu.ac.kr/sdhj/index.jsp?type=hj/GK14620_00IM0001_087a.jpg","1729_달서면_087a")</f>
        <v>1729_달서면_087a</v>
      </c>
      <c r="B345" s="1">
        <v>1729</v>
      </c>
      <c r="C345" s="1" t="s">
        <v>5126</v>
      </c>
      <c r="D345" s="1" t="s">
        <v>5127</v>
      </c>
      <c r="E345" s="1">
        <v>344</v>
      </c>
      <c r="F345" s="1">
        <v>1</v>
      </c>
      <c r="G345" s="1" t="s">
        <v>5128</v>
      </c>
      <c r="H345" s="1" t="s">
        <v>5129</v>
      </c>
      <c r="I345" s="1">
        <v>10</v>
      </c>
      <c r="J345" s="1" t="s">
        <v>37</v>
      </c>
      <c r="L345" s="1">
        <v>1</v>
      </c>
      <c r="M345" s="1" t="s">
        <v>1236</v>
      </c>
      <c r="N345" s="1" t="s">
        <v>3505</v>
      </c>
      <c r="O345" s="1" t="s">
        <v>37</v>
      </c>
      <c r="Q345" s="1" t="s">
        <v>37</v>
      </c>
      <c r="S345" s="1" t="s">
        <v>37</v>
      </c>
      <c r="T345" s="1" t="s">
        <v>5517</v>
      </c>
      <c r="U345" s="1" t="s">
        <v>118</v>
      </c>
      <c r="V345" s="1" t="s">
        <v>2525</v>
      </c>
      <c r="Y345" s="1" t="s">
        <v>845</v>
      </c>
      <c r="Z345" s="1" t="s">
        <v>3124</v>
      </c>
      <c r="AA345" s="1" t="s">
        <v>37</v>
      </c>
      <c r="AC345" s="1" t="s">
        <v>37</v>
      </c>
      <c r="AD345" s="1" t="s">
        <v>54</v>
      </c>
      <c r="AE345" s="1" t="s">
        <v>3309</v>
      </c>
      <c r="AG345" s="2" t="s">
        <v>5526</v>
      </c>
      <c r="AI345" s="2" t="s">
        <v>5539</v>
      </c>
      <c r="BB345" s="1" t="s">
        <v>115</v>
      </c>
      <c r="BC345" s="1" t="s">
        <v>2526</v>
      </c>
      <c r="BD345" s="1" t="s">
        <v>835</v>
      </c>
      <c r="BE345" s="1" t="s">
        <v>3129</v>
      </c>
      <c r="BF345" s="2" t="s">
        <v>5013</v>
      </c>
      <c r="BU345" s="1" t="s">
        <v>37</v>
      </c>
    </row>
    <row r="346" spans="1:73" ht="13.5" customHeight="1">
      <c r="A346" s="6" t="str">
        <f>HYPERLINK("http://kyu.snu.ac.kr/sdhj/index.jsp?type=hj/GK14620_00IM0001_087a.jpg","1729_달서면_087a")</f>
        <v>1729_달서면_087a</v>
      </c>
      <c r="B346" s="1">
        <v>1729</v>
      </c>
      <c r="C346" s="1" t="s">
        <v>5126</v>
      </c>
      <c r="D346" s="1" t="s">
        <v>5127</v>
      </c>
      <c r="E346" s="1">
        <v>345</v>
      </c>
      <c r="F346" s="1">
        <v>1</v>
      </c>
      <c r="G346" s="1" t="s">
        <v>5128</v>
      </c>
      <c r="H346" s="1" t="s">
        <v>5129</v>
      </c>
      <c r="I346" s="1">
        <v>10</v>
      </c>
      <c r="J346" s="1" t="s">
        <v>37</v>
      </c>
      <c r="L346" s="1">
        <v>1</v>
      </c>
      <c r="M346" s="1" t="s">
        <v>1236</v>
      </c>
      <c r="N346" s="1" t="s">
        <v>3505</v>
      </c>
      <c r="O346" s="1" t="s">
        <v>37</v>
      </c>
      <c r="Q346" s="1" t="s">
        <v>37</v>
      </c>
      <c r="S346" s="1" t="s">
        <v>37</v>
      </c>
      <c r="T346" s="1" t="s">
        <v>5517</v>
      </c>
      <c r="U346" s="1" t="s">
        <v>115</v>
      </c>
      <c r="V346" s="1" t="s">
        <v>2526</v>
      </c>
      <c r="Y346" s="1" t="s">
        <v>846</v>
      </c>
      <c r="Z346" s="1" t="s">
        <v>3123</v>
      </c>
      <c r="AA346" s="1" t="s">
        <v>37</v>
      </c>
      <c r="AC346" s="1" t="s">
        <v>37</v>
      </c>
      <c r="AD346" s="1" t="s">
        <v>310</v>
      </c>
      <c r="AE346" s="1" t="s">
        <v>3339</v>
      </c>
      <c r="AG346" s="2" t="s">
        <v>5526</v>
      </c>
      <c r="AI346" s="2" t="s">
        <v>5539</v>
      </c>
      <c r="BC346" s="1" t="s">
        <v>2526</v>
      </c>
      <c r="BE346" s="1" t="s">
        <v>3129</v>
      </c>
      <c r="BF346" s="2" t="s">
        <v>5014</v>
      </c>
      <c r="BU346" s="1" t="s">
        <v>37</v>
      </c>
    </row>
    <row r="347" spans="1:73" ht="13.5" customHeight="1">
      <c r="A347" s="6" t="str">
        <f>HYPERLINK("http://kyu.snu.ac.kr/sdhj/index.jsp?type=hj/GK14620_00IM0001_087a.jpg","1729_달서면_087a")</f>
        <v>1729_달서면_087a</v>
      </c>
      <c r="B347" s="1">
        <v>1729</v>
      </c>
      <c r="C347" s="1" t="s">
        <v>5126</v>
      </c>
      <c r="D347" s="1" t="s">
        <v>5127</v>
      </c>
      <c r="E347" s="1">
        <v>346</v>
      </c>
      <c r="F347" s="1">
        <v>1</v>
      </c>
      <c r="G347" s="1" t="s">
        <v>5128</v>
      </c>
      <c r="H347" s="1" t="s">
        <v>5129</v>
      </c>
      <c r="I347" s="1">
        <v>10</v>
      </c>
      <c r="J347" s="1" t="s">
        <v>37</v>
      </c>
      <c r="L347" s="1">
        <v>1</v>
      </c>
      <c r="M347" s="1" t="s">
        <v>1236</v>
      </c>
      <c r="N347" s="1" t="s">
        <v>3505</v>
      </c>
      <c r="O347" s="1" t="s">
        <v>37</v>
      </c>
      <c r="Q347" s="1" t="s">
        <v>37</v>
      </c>
      <c r="S347" s="1" t="s">
        <v>37</v>
      </c>
      <c r="T347" s="1" t="s">
        <v>5517</v>
      </c>
      <c r="U347" s="1" t="s">
        <v>118</v>
      </c>
      <c r="V347" s="1" t="s">
        <v>2525</v>
      </c>
      <c r="Y347" s="1" t="s">
        <v>847</v>
      </c>
      <c r="Z347" s="1" t="s">
        <v>3122</v>
      </c>
      <c r="AA347" s="1" t="s">
        <v>37</v>
      </c>
      <c r="AC347" s="1" t="s">
        <v>37</v>
      </c>
      <c r="AD347" s="1" t="s">
        <v>119</v>
      </c>
      <c r="AE347" s="1" t="s">
        <v>3326</v>
      </c>
      <c r="AG347" s="2" t="s">
        <v>5526</v>
      </c>
      <c r="AI347" s="2" t="s">
        <v>5539</v>
      </c>
      <c r="AT347" s="1" t="s">
        <v>118</v>
      </c>
      <c r="AU347" s="1" t="s">
        <v>2525</v>
      </c>
      <c r="AV347" s="1" t="s">
        <v>837</v>
      </c>
      <c r="AW347" s="1" t="s">
        <v>3128</v>
      </c>
      <c r="BF347" s="2" t="s">
        <v>5013</v>
      </c>
      <c r="BU347" s="1" t="s">
        <v>37</v>
      </c>
    </row>
    <row r="348" spans="1:73" ht="13.5" customHeight="1">
      <c r="A348" s="6" t="str">
        <f>HYPERLINK("http://kyu.snu.ac.kr/sdhj/index.jsp?type=hj/GK14620_00IM0001_087a.jpg","1729_달서면_087a")</f>
        <v>1729_달서면_087a</v>
      </c>
      <c r="B348" s="1">
        <v>1729</v>
      </c>
      <c r="C348" s="1" t="s">
        <v>5126</v>
      </c>
      <c r="D348" s="1" t="s">
        <v>5127</v>
      </c>
      <c r="E348" s="1">
        <v>347</v>
      </c>
      <c r="F348" s="1">
        <v>1</v>
      </c>
      <c r="G348" s="1" t="s">
        <v>5128</v>
      </c>
      <c r="H348" s="1" t="s">
        <v>5129</v>
      </c>
      <c r="I348" s="1">
        <v>10</v>
      </c>
      <c r="J348" s="1" t="s">
        <v>37</v>
      </c>
      <c r="L348" s="1">
        <v>1</v>
      </c>
      <c r="M348" s="1" t="s">
        <v>1236</v>
      </c>
      <c r="N348" s="1" t="s">
        <v>3505</v>
      </c>
      <c r="O348" s="1" t="s">
        <v>37</v>
      </c>
      <c r="Q348" s="1" t="s">
        <v>37</v>
      </c>
      <c r="S348" s="1" t="s">
        <v>37</v>
      </c>
      <c r="T348" s="1" t="s">
        <v>5517</v>
      </c>
      <c r="Y348" s="1" t="s">
        <v>848</v>
      </c>
      <c r="Z348" s="1" t="s">
        <v>3121</v>
      </c>
      <c r="AA348" s="1" t="s">
        <v>37</v>
      </c>
      <c r="AC348" s="1" t="s">
        <v>37</v>
      </c>
      <c r="AD348" s="1" t="s">
        <v>183</v>
      </c>
      <c r="AE348" s="1" t="s">
        <v>3354</v>
      </c>
      <c r="AG348" s="2" t="s">
        <v>5526</v>
      </c>
      <c r="AI348" s="2" t="s">
        <v>5539</v>
      </c>
      <c r="AU348" s="1" t="s">
        <v>2525</v>
      </c>
      <c r="AW348" s="1" t="s">
        <v>3128</v>
      </c>
      <c r="BF348" s="2" t="s">
        <v>5014</v>
      </c>
      <c r="BU348" s="1" t="s">
        <v>37</v>
      </c>
    </row>
    <row r="349" spans="1:73" ht="13.5" customHeight="1">
      <c r="A349" s="6" t="str">
        <f>HYPERLINK("http://kyu.snu.ac.kr/sdhj/index.jsp?type=hj/GK14620_00IM0001_087a.jpg","1729_달서면_087a")</f>
        <v>1729_달서면_087a</v>
      </c>
      <c r="B349" s="1">
        <v>1729</v>
      </c>
      <c r="C349" s="1" t="s">
        <v>5126</v>
      </c>
      <c r="D349" s="1" t="s">
        <v>5127</v>
      </c>
      <c r="E349" s="1">
        <v>348</v>
      </c>
      <c r="F349" s="1">
        <v>1</v>
      </c>
      <c r="G349" s="1" t="s">
        <v>5128</v>
      </c>
      <c r="H349" s="1" t="s">
        <v>5129</v>
      </c>
      <c r="I349" s="1">
        <v>10</v>
      </c>
      <c r="J349" s="1" t="s">
        <v>37</v>
      </c>
      <c r="L349" s="1">
        <v>1</v>
      </c>
      <c r="M349" s="1" t="s">
        <v>1236</v>
      </c>
      <c r="N349" s="1" t="s">
        <v>3505</v>
      </c>
      <c r="O349" s="1" t="s">
        <v>37</v>
      </c>
      <c r="Q349" s="1" t="s">
        <v>37</v>
      </c>
      <c r="S349" s="1" t="s">
        <v>37</v>
      </c>
      <c r="T349" s="1" t="s">
        <v>5517</v>
      </c>
      <c r="U349" s="1" t="s">
        <v>118</v>
      </c>
      <c r="V349" s="1" t="s">
        <v>2525</v>
      </c>
      <c r="Y349" s="1" t="s">
        <v>849</v>
      </c>
      <c r="Z349" s="1" t="s">
        <v>3120</v>
      </c>
      <c r="AA349" s="1" t="s">
        <v>37</v>
      </c>
      <c r="AC349" s="1" t="s">
        <v>37</v>
      </c>
      <c r="AD349" s="1" t="s">
        <v>93</v>
      </c>
      <c r="AE349" s="1" t="s">
        <v>3347</v>
      </c>
      <c r="AG349" s="2" t="s">
        <v>5526</v>
      </c>
      <c r="AI349" s="2" t="s">
        <v>5539</v>
      </c>
      <c r="AU349" s="1" t="s">
        <v>2525</v>
      </c>
      <c r="AW349" s="1" t="s">
        <v>3128</v>
      </c>
      <c r="BF349" s="2" t="s">
        <v>5016</v>
      </c>
      <c r="BU349" s="1" t="s">
        <v>37</v>
      </c>
    </row>
    <row r="350" spans="1:73" ht="13.5" customHeight="1">
      <c r="A350" s="6" t="str">
        <f>HYPERLINK("http://kyu.snu.ac.kr/sdhj/index.jsp?type=hj/GK14620_00IM0001_087a.jpg","1729_달서면_087a")</f>
        <v>1729_달서면_087a</v>
      </c>
      <c r="B350" s="1">
        <v>1729</v>
      </c>
      <c r="C350" s="1" t="s">
        <v>5126</v>
      </c>
      <c r="D350" s="1" t="s">
        <v>5127</v>
      </c>
      <c r="E350" s="1">
        <v>349</v>
      </c>
      <c r="F350" s="1">
        <v>1</v>
      </c>
      <c r="G350" s="1" t="s">
        <v>5128</v>
      </c>
      <c r="H350" s="1" t="s">
        <v>5129</v>
      </c>
      <c r="I350" s="1">
        <v>10</v>
      </c>
      <c r="J350" s="1" t="s">
        <v>37</v>
      </c>
      <c r="L350" s="1">
        <v>1</v>
      </c>
      <c r="M350" s="1" t="s">
        <v>1236</v>
      </c>
      <c r="N350" s="1" t="s">
        <v>3505</v>
      </c>
      <c r="O350" s="1" t="s">
        <v>37</v>
      </c>
      <c r="Q350" s="1" t="s">
        <v>37</v>
      </c>
      <c r="S350" s="1" t="s">
        <v>37</v>
      </c>
      <c r="T350" s="1" t="s">
        <v>5517</v>
      </c>
      <c r="U350" s="1" t="s">
        <v>118</v>
      </c>
      <c r="V350" s="1" t="s">
        <v>2525</v>
      </c>
      <c r="Y350" s="1" t="s">
        <v>850</v>
      </c>
      <c r="Z350" s="1" t="s">
        <v>3119</v>
      </c>
      <c r="AA350" s="1" t="s">
        <v>37</v>
      </c>
      <c r="AC350" s="1" t="s">
        <v>37</v>
      </c>
      <c r="AD350" s="1" t="s">
        <v>346</v>
      </c>
      <c r="AE350" s="1" t="s">
        <v>3303</v>
      </c>
      <c r="AG350" s="2" t="s">
        <v>5526</v>
      </c>
      <c r="AI350" s="2" t="s">
        <v>5539</v>
      </c>
      <c r="AU350" s="1" t="s">
        <v>2525</v>
      </c>
      <c r="AW350" s="1" t="s">
        <v>3128</v>
      </c>
      <c r="BF350" s="2" t="s">
        <v>5017</v>
      </c>
      <c r="BU350" s="1" t="s">
        <v>37</v>
      </c>
    </row>
    <row r="351" spans="1:73" ht="13.5" customHeight="1">
      <c r="A351" s="6" t="str">
        <f>HYPERLINK("http://kyu.snu.ac.kr/sdhj/index.jsp?type=hj/GK14620_00IM0001_087a.jpg","1729_달서면_087a")</f>
        <v>1729_달서면_087a</v>
      </c>
      <c r="B351" s="1">
        <v>1729</v>
      </c>
      <c r="C351" s="1" t="s">
        <v>5126</v>
      </c>
      <c r="D351" s="1" t="s">
        <v>5127</v>
      </c>
      <c r="E351" s="1">
        <v>350</v>
      </c>
      <c r="F351" s="1">
        <v>1</v>
      </c>
      <c r="G351" s="1" t="s">
        <v>5128</v>
      </c>
      <c r="H351" s="1" t="s">
        <v>5129</v>
      </c>
      <c r="I351" s="1">
        <v>10</v>
      </c>
      <c r="J351" s="1" t="s">
        <v>37</v>
      </c>
      <c r="L351" s="1">
        <v>1</v>
      </c>
      <c r="M351" s="1" t="s">
        <v>1236</v>
      </c>
      <c r="N351" s="1" t="s">
        <v>3505</v>
      </c>
      <c r="O351" s="1" t="s">
        <v>37</v>
      </c>
      <c r="Q351" s="1" t="s">
        <v>37</v>
      </c>
      <c r="S351" s="1" t="s">
        <v>37</v>
      </c>
      <c r="T351" s="1" t="s">
        <v>5517</v>
      </c>
      <c r="U351" s="1" t="s">
        <v>118</v>
      </c>
      <c r="V351" s="1" t="s">
        <v>2525</v>
      </c>
      <c r="Y351" s="1" t="s">
        <v>851</v>
      </c>
      <c r="Z351" s="1" t="s">
        <v>3118</v>
      </c>
      <c r="AA351" s="1" t="s">
        <v>37</v>
      </c>
      <c r="AC351" s="1" t="s">
        <v>37</v>
      </c>
      <c r="AD351" s="1" t="s">
        <v>274</v>
      </c>
      <c r="AE351" s="1" t="s">
        <v>3329</v>
      </c>
      <c r="AG351" s="2" t="s">
        <v>5526</v>
      </c>
      <c r="AI351" s="2" t="s">
        <v>5539</v>
      </c>
      <c r="BB351" s="1" t="s">
        <v>115</v>
      </c>
      <c r="BC351" s="1" t="s">
        <v>2526</v>
      </c>
      <c r="BD351" s="1" t="s">
        <v>839</v>
      </c>
      <c r="BE351" s="1" t="s">
        <v>3126</v>
      </c>
      <c r="BF351" s="2" t="s">
        <v>5013</v>
      </c>
      <c r="BU351" s="1" t="s">
        <v>37</v>
      </c>
    </row>
    <row r="352" spans="1:73" ht="13.5" customHeight="1">
      <c r="A352" s="6" t="str">
        <f>HYPERLINK("http://kyu.snu.ac.kr/sdhj/index.jsp?type=hj/GK14620_00IM0001_087a.jpg","1729_달서면_087a")</f>
        <v>1729_달서면_087a</v>
      </c>
      <c r="B352" s="1">
        <v>1729</v>
      </c>
      <c r="C352" s="1" t="s">
        <v>5126</v>
      </c>
      <c r="D352" s="1" t="s">
        <v>5127</v>
      </c>
      <c r="E352" s="1">
        <v>351</v>
      </c>
      <c r="F352" s="1">
        <v>1</v>
      </c>
      <c r="G352" s="1" t="s">
        <v>5128</v>
      </c>
      <c r="H352" s="1" t="s">
        <v>5129</v>
      </c>
      <c r="I352" s="1">
        <v>10</v>
      </c>
      <c r="J352" s="1" t="s">
        <v>37</v>
      </c>
      <c r="L352" s="1">
        <v>1</v>
      </c>
      <c r="M352" s="1" t="s">
        <v>1236</v>
      </c>
      <c r="N352" s="1" t="s">
        <v>3505</v>
      </c>
      <c r="O352" s="1" t="s">
        <v>37</v>
      </c>
      <c r="Q352" s="1" t="s">
        <v>37</v>
      </c>
      <c r="S352" s="1" t="s">
        <v>37</v>
      </c>
      <c r="T352" s="1" t="s">
        <v>5517</v>
      </c>
      <c r="U352" s="1" t="s">
        <v>118</v>
      </c>
      <c r="V352" s="1" t="s">
        <v>2525</v>
      </c>
      <c r="Y352" s="1" t="s">
        <v>852</v>
      </c>
      <c r="Z352" s="1" t="s">
        <v>3117</v>
      </c>
      <c r="AA352" s="1" t="s">
        <v>37</v>
      </c>
      <c r="AC352" s="1" t="s">
        <v>37</v>
      </c>
      <c r="AD352" s="1" t="s">
        <v>351</v>
      </c>
      <c r="AE352" s="1" t="s">
        <v>3322</v>
      </c>
      <c r="AF352" s="2" t="s">
        <v>5544</v>
      </c>
      <c r="AG352" s="2" t="s">
        <v>5545</v>
      </c>
      <c r="AH352" s="2" t="s">
        <v>834</v>
      </c>
      <c r="AI352" s="2" t="s">
        <v>3422</v>
      </c>
      <c r="BC352" s="1" t="s">
        <v>2526</v>
      </c>
      <c r="BE352" s="1" t="s">
        <v>3126</v>
      </c>
      <c r="BF352" s="2" t="s">
        <v>5014</v>
      </c>
      <c r="BU352" s="1" t="s">
        <v>37</v>
      </c>
    </row>
    <row r="353" spans="1:73" ht="13.5" customHeight="1">
      <c r="A353" s="6" t="str">
        <f>HYPERLINK("http://kyu.snu.ac.kr/sdhj/index.jsp?type=hj/GK14620_00IM0001_087a.jpg","1729_달서면_087a")</f>
        <v>1729_달서면_087a</v>
      </c>
      <c r="B353" s="1">
        <v>1729</v>
      </c>
      <c r="C353" s="1" t="s">
        <v>5126</v>
      </c>
      <c r="D353" s="1" t="s">
        <v>5127</v>
      </c>
      <c r="E353" s="1">
        <v>352</v>
      </c>
      <c r="F353" s="1">
        <v>1</v>
      </c>
      <c r="G353" s="1" t="s">
        <v>5128</v>
      </c>
      <c r="H353" s="1" t="s">
        <v>5129</v>
      </c>
      <c r="I353" s="1">
        <v>10</v>
      </c>
      <c r="J353" s="1" t="s">
        <v>37</v>
      </c>
      <c r="L353" s="1">
        <v>1</v>
      </c>
      <c r="M353" s="1" t="s">
        <v>1236</v>
      </c>
      <c r="N353" s="1" t="s">
        <v>3505</v>
      </c>
      <c r="O353" s="1" t="s">
        <v>37</v>
      </c>
      <c r="Q353" s="1" t="s">
        <v>37</v>
      </c>
      <c r="S353" s="1" t="s">
        <v>37</v>
      </c>
      <c r="T353" s="1" t="s">
        <v>5517</v>
      </c>
      <c r="U353" s="1" t="s">
        <v>118</v>
      </c>
      <c r="V353" s="1" t="s">
        <v>2525</v>
      </c>
      <c r="Y353" s="1" t="s">
        <v>853</v>
      </c>
      <c r="Z353" s="1" t="s">
        <v>3116</v>
      </c>
      <c r="AA353" s="1" t="s">
        <v>37</v>
      </c>
      <c r="AC353" s="1" t="s">
        <v>37</v>
      </c>
      <c r="AD353" s="1" t="s">
        <v>599</v>
      </c>
      <c r="AE353" s="1" t="s">
        <v>3328</v>
      </c>
      <c r="AG353" s="2" t="s">
        <v>5526</v>
      </c>
      <c r="AI353" s="2" t="s">
        <v>5546</v>
      </c>
      <c r="BB353" s="1" t="s">
        <v>115</v>
      </c>
      <c r="BC353" s="1" t="s">
        <v>2526</v>
      </c>
      <c r="BD353" s="1" t="s">
        <v>854</v>
      </c>
      <c r="BE353" s="1" t="s">
        <v>2981</v>
      </c>
      <c r="BF353" s="2" t="s">
        <v>5013</v>
      </c>
      <c r="BU353" s="1" t="s">
        <v>37</v>
      </c>
    </row>
    <row r="354" spans="1:73" ht="13.5" customHeight="1">
      <c r="A354" s="6" t="str">
        <f>HYPERLINK("http://kyu.snu.ac.kr/sdhj/index.jsp?type=hj/GK14620_00IM0001_087a.jpg","1729_달서면_087a")</f>
        <v>1729_달서면_087a</v>
      </c>
      <c r="B354" s="1">
        <v>1729</v>
      </c>
      <c r="C354" s="1" t="s">
        <v>5126</v>
      </c>
      <c r="D354" s="1" t="s">
        <v>5127</v>
      </c>
      <c r="E354" s="1">
        <v>353</v>
      </c>
      <c r="F354" s="1">
        <v>1</v>
      </c>
      <c r="G354" s="1" t="s">
        <v>5128</v>
      </c>
      <c r="H354" s="1" t="s">
        <v>5129</v>
      </c>
      <c r="I354" s="1">
        <v>10</v>
      </c>
      <c r="J354" s="1" t="s">
        <v>37</v>
      </c>
      <c r="L354" s="1">
        <v>1</v>
      </c>
      <c r="M354" s="1" t="s">
        <v>1236</v>
      </c>
      <c r="N354" s="1" t="s">
        <v>3505</v>
      </c>
      <c r="O354" s="1" t="s">
        <v>37</v>
      </c>
      <c r="Q354" s="1" t="s">
        <v>37</v>
      </c>
      <c r="S354" s="1" t="s">
        <v>37</v>
      </c>
      <c r="T354" s="1" t="s">
        <v>5517</v>
      </c>
      <c r="U354" s="1" t="s">
        <v>118</v>
      </c>
      <c r="V354" s="1" t="s">
        <v>2525</v>
      </c>
      <c r="Y354" s="1" t="s">
        <v>855</v>
      </c>
      <c r="Z354" s="1" t="s">
        <v>3115</v>
      </c>
      <c r="AA354" s="1" t="s">
        <v>37</v>
      </c>
      <c r="AC354" s="1" t="s">
        <v>37</v>
      </c>
      <c r="AD354" s="1" t="s">
        <v>37</v>
      </c>
      <c r="AG354" s="2" t="s">
        <v>5547</v>
      </c>
      <c r="AI354" s="2" t="s">
        <v>5548</v>
      </c>
      <c r="BC354" s="1" t="s">
        <v>2526</v>
      </c>
      <c r="BE354" s="1" t="s">
        <v>2981</v>
      </c>
      <c r="BF354" s="2" t="s">
        <v>5014</v>
      </c>
      <c r="BU354" s="1" t="s">
        <v>37</v>
      </c>
    </row>
    <row r="355" spans="1:73" ht="13.5" customHeight="1">
      <c r="A355" s="6" t="str">
        <f>HYPERLINK("http://kyu.snu.ac.kr/sdhj/index.jsp?type=hj/GK14620_00IM0001_087a.jpg","1729_달서면_087a")</f>
        <v>1729_달서면_087a</v>
      </c>
      <c r="B355" s="1">
        <v>1729</v>
      </c>
      <c r="C355" s="1" t="s">
        <v>5126</v>
      </c>
      <c r="D355" s="1" t="s">
        <v>5127</v>
      </c>
      <c r="E355" s="1">
        <v>354</v>
      </c>
      <c r="F355" s="1">
        <v>1</v>
      </c>
      <c r="G355" s="1" t="s">
        <v>5128</v>
      </c>
      <c r="H355" s="1" t="s">
        <v>5129</v>
      </c>
      <c r="I355" s="1">
        <v>10</v>
      </c>
      <c r="J355" s="1" t="s">
        <v>37</v>
      </c>
      <c r="L355" s="1">
        <v>1</v>
      </c>
      <c r="M355" s="1" t="s">
        <v>1236</v>
      </c>
      <c r="N355" s="1" t="s">
        <v>3505</v>
      </c>
      <c r="O355" s="1" t="s">
        <v>37</v>
      </c>
      <c r="Q355" s="1" t="s">
        <v>37</v>
      </c>
      <c r="S355" s="1" t="s">
        <v>37</v>
      </c>
      <c r="T355" s="1" t="s">
        <v>5517</v>
      </c>
      <c r="U355" s="1" t="s">
        <v>118</v>
      </c>
      <c r="V355" s="1" t="s">
        <v>2525</v>
      </c>
      <c r="Y355" s="1" t="s">
        <v>856</v>
      </c>
      <c r="Z355" s="1" t="s">
        <v>3114</v>
      </c>
      <c r="AA355" s="1" t="s">
        <v>37</v>
      </c>
      <c r="AC355" s="1" t="s">
        <v>37</v>
      </c>
      <c r="AD355" s="1" t="s">
        <v>37</v>
      </c>
      <c r="AG355" s="2" t="s">
        <v>5547</v>
      </c>
      <c r="AI355" s="2" t="s">
        <v>5548</v>
      </c>
      <c r="BC355" s="1" t="s">
        <v>2526</v>
      </c>
      <c r="BE355" s="1" t="s">
        <v>2981</v>
      </c>
      <c r="BF355" s="2" t="s">
        <v>5016</v>
      </c>
      <c r="BU355" s="1" t="s">
        <v>37</v>
      </c>
    </row>
    <row r="356" spans="1:73" ht="13.5" customHeight="1">
      <c r="A356" s="6" t="str">
        <f>HYPERLINK("http://kyu.snu.ac.kr/sdhj/index.jsp?type=hj/GK14620_00IM0001_087a.jpg","1729_달서면_087a")</f>
        <v>1729_달서면_087a</v>
      </c>
      <c r="B356" s="1">
        <v>1729</v>
      </c>
      <c r="C356" s="1" t="s">
        <v>5126</v>
      </c>
      <c r="D356" s="1" t="s">
        <v>5127</v>
      </c>
      <c r="E356" s="1">
        <v>355</v>
      </c>
      <c r="F356" s="1">
        <v>1</v>
      </c>
      <c r="G356" s="1" t="s">
        <v>5128</v>
      </c>
      <c r="H356" s="1" t="s">
        <v>5129</v>
      </c>
      <c r="I356" s="1">
        <v>10</v>
      </c>
      <c r="J356" s="1" t="s">
        <v>37</v>
      </c>
      <c r="L356" s="1">
        <v>1</v>
      </c>
      <c r="M356" s="1" t="s">
        <v>1236</v>
      </c>
      <c r="N356" s="1" t="s">
        <v>3505</v>
      </c>
      <c r="O356" s="1" t="s">
        <v>37</v>
      </c>
      <c r="Q356" s="1" t="s">
        <v>37</v>
      </c>
      <c r="S356" s="1" t="s">
        <v>37</v>
      </c>
      <c r="T356" s="1" t="s">
        <v>5517</v>
      </c>
      <c r="U356" s="1" t="s">
        <v>118</v>
      </c>
      <c r="V356" s="1" t="s">
        <v>2525</v>
      </c>
      <c r="Y356" s="1" t="s">
        <v>857</v>
      </c>
      <c r="Z356" s="1" t="s">
        <v>3113</v>
      </c>
      <c r="AA356" s="1" t="s">
        <v>37</v>
      </c>
      <c r="AC356" s="1" t="s">
        <v>37</v>
      </c>
      <c r="AD356" s="1" t="s">
        <v>37</v>
      </c>
      <c r="AG356" s="2" t="s">
        <v>5547</v>
      </c>
      <c r="AI356" s="2" t="s">
        <v>5548</v>
      </c>
      <c r="BC356" s="1" t="s">
        <v>2526</v>
      </c>
      <c r="BE356" s="1" t="s">
        <v>2981</v>
      </c>
      <c r="BF356" s="2" t="s">
        <v>5017</v>
      </c>
      <c r="BU356" s="1" t="s">
        <v>37</v>
      </c>
    </row>
    <row r="357" spans="1:73" ht="13.5" customHeight="1">
      <c r="A357" s="6" t="str">
        <f>HYPERLINK("http://kyu.snu.ac.kr/sdhj/index.jsp?type=hj/GK14620_00IM0001_087a.jpg","1729_달서면_087a")</f>
        <v>1729_달서면_087a</v>
      </c>
      <c r="B357" s="1">
        <v>1729</v>
      </c>
      <c r="C357" s="1" t="s">
        <v>5126</v>
      </c>
      <c r="D357" s="1" t="s">
        <v>5127</v>
      </c>
      <c r="E357" s="1">
        <v>356</v>
      </c>
      <c r="F357" s="1">
        <v>1</v>
      </c>
      <c r="G357" s="1" t="s">
        <v>5128</v>
      </c>
      <c r="H357" s="1" t="s">
        <v>5129</v>
      </c>
      <c r="I357" s="1">
        <v>10</v>
      </c>
      <c r="J357" s="1" t="s">
        <v>37</v>
      </c>
      <c r="L357" s="1">
        <v>1</v>
      </c>
      <c r="M357" s="1" t="s">
        <v>1236</v>
      </c>
      <c r="N357" s="1" t="s">
        <v>3505</v>
      </c>
      <c r="O357" s="1" t="s">
        <v>37</v>
      </c>
      <c r="Q357" s="1" t="s">
        <v>37</v>
      </c>
      <c r="S357" s="1" t="s">
        <v>37</v>
      </c>
      <c r="T357" s="1" t="s">
        <v>5517</v>
      </c>
      <c r="U357" s="1" t="s">
        <v>115</v>
      </c>
      <c r="V357" s="1" t="s">
        <v>2526</v>
      </c>
      <c r="Y357" s="1" t="s">
        <v>4500</v>
      </c>
      <c r="Z357" s="1" t="s">
        <v>2979</v>
      </c>
      <c r="AA357" s="1" t="s">
        <v>37</v>
      </c>
      <c r="AC357" s="1" t="s">
        <v>37</v>
      </c>
      <c r="AD357" s="1" t="s">
        <v>37</v>
      </c>
      <c r="AF357" s="2" t="s">
        <v>5549</v>
      </c>
      <c r="AG357" s="2" t="s">
        <v>5550</v>
      </c>
      <c r="AH357" s="2" t="s">
        <v>379</v>
      </c>
      <c r="AI357" s="2" t="s">
        <v>3421</v>
      </c>
      <c r="BC357" s="1" t="s">
        <v>2526</v>
      </c>
      <c r="BE357" s="1" t="s">
        <v>2981</v>
      </c>
      <c r="BF357" s="2" t="s">
        <v>5015</v>
      </c>
      <c r="BU357" s="1" t="s">
        <v>37</v>
      </c>
    </row>
    <row r="358" spans="1:73" ht="13.5" customHeight="1">
      <c r="A358" s="6" t="str">
        <f>HYPERLINK("http://kyu.snu.ac.kr/sdhj/index.jsp?type=hj/GK14620_00IM0001_087a.jpg","1729_달서면_087a")</f>
        <v>1729_달서면_087a</v>
      </c>
      <c r="B358" s="1">
        <v>1729</v>
      </c>
      <c r="C358" s="1" t="s">
        <v>5126</v>
      </c>
      <c r="D358" s="1" t="s">
        <v>5127</v>
      </c>
      <c r="E358" s="1">
        <v>357</v>
      </c>
      <c r="F358" s="1">
        <v>1</v>
      </c>
      <c r="G358" s="1" t="s">
        <v>5128</v>
      </c>
      <c r="H358" s="1" t="s">
        <v>5129</v>
      </c>
      <c r="I358" s="1">
        <v>10</v>
      </c>
      <c r="J358" s="1" t="s">
        <v>37</v>
      </c>
      <c r="L358" s="1">
        <v>1</v>
      </c>
      <c r="M358" s="1" t="s">
        <v>1236</v>
      </c>
      <c r="N358" s="1" t="s">
        <v>3505</v>
      </c>
      <c r="O358" s="1" t="s">
        <v>37</v>
      </c>
      <c r="Q358" s="1" t="s">
        <v>37</v>
      </c>
      <c r="S358" s="1" t="s">
        <v>37</v>
      </c>
      <c r="T358" s="1" t="s">
        <v>5517</v>
      </c>
      <c r="U358" s="1" t="s">
        <v>118</v>
      </c>
      <c r="V358" s="1" t="s">
        <v>2525</v>
      </c>
      <c r="Y358" s="1" t="s">
        <v>858</v>
      </c>
      <c r="Z358" s="1" t="s">
        <v>3112</v>
      </c>
      <c r="AA358" s="1" t="s">
        <v>37</v>
      </c>
      <c r="AC358" s="1" t="s">
        <v>37</v>
      </c>
      <c r="AD358" s="1" t="s">
        <v>328</v>
      </c>
      <c r="AE358" s="1" t="s">
        <v>3357</v>
      </c>
      <c r="AG358" s="2" t="s">
        <v>5551</v>
      </c>
      <c r="AI358" s="2" t="s">
        <v>5552</v>
      </c>
      <c r="BB358" s="1" t="s">
        <v>115</v>
      </c>
      <c r="BC358" s="1" t="s">
        <v>2526</v>
      </c>
      <c r="BD358" s="1" t="s">
        <v>4499</v>
      </c>
      <c r="BE358" s="1" t="s">
        <v>3125</v>
      </c>
      <c r="BF358" s="2" t="s">
        <v>5013</v>
      </c>
      <c r="BU358" s="1" t="s">
        <v>37</v>
      </c>
    </row>
    <row r="359" spans="1:73" ht="13.5" customHeight="1">
      <c r="A359" s="6" t="str">
        <f>HYPERLINK("http://kyu.snu.ac.kr/sdhj/index.jsp?type=hj/GK14620_00IM0001_087a.jpg","1729_달서면_087a")</f>
        <v>1729_달서면_087a</v>
      </c>
      <c r="B359" s="1">
        <v>1729</v>
      </c>
      <c r="C359" s="1" t="s">
        <v>5126</v>
      </c>
      <c r="D359" s="1" t="s">
        <v>5127</v>
      </c>
      <c r="E359" s="1">
        <v>358</v>
      </c>
      <c r="F359" s="1">
        <v>1</v>
      </c>
      <c r="G359" s="1" t="s">
        <v>5128</v>
      </c>
      <c r="H359" s="1" t="s">
        <v>5129</v>
      </c>
      <c r="I359" s="1">
        <v>10</v>
      </c>
      <c r="J359" s="1" t="s">
        <v>37</v>
      </c>
      <c r="L359" s="1">
        <v>1</v>
      </c>
      <c r="M359" s="1" t="s">
        <v>1236</v>
      </c>
      <c r="N359" s="1" t="s">
        <v>3505</v>
      </c>
      <c r="O359" s="1" t="s">
        <v>37</v>
      </c>
      <c r="Q359" s="1" t="s">
        <v>37</v>
      </c>
      <c r="S359" s="1" t="s">
        <v>37</v>
      </c>
      <c r="T359" s="1" t="s">
        <v>5517</v>
      </c>
      <c r="U359" s="1" t="s">
        <v>115</v>
      </c>
      <c r="V359" s="1" t="s">
        <v>2526</v>
      </c>
      <c r="Y359" s="1" t="s">
        <v>859</v>
      </c>
      <c r="Z359" s="1" t="s">
        <v>3111</v>
      </c>
      <c r="AA359" s="1" t="s">
        <v>37</v>
      </c>
      <c r="AC359" s="1" t="s">
        <v>37</v>
      </c>
      <c r="AD359" s="1" t="s">
        <v>218</v>
      </c>
      <c r="AE359" s="1" t="s">
        <v>3324</v>
      </c>
      <c r="AG359" s="2" t="s">
        <v>5526</v>
      </c>
      <c r="AI359" s="2" t="s">
        <v>5538</v>
      </c>
      <c r="BC359" s="1" t="s">
        <v>2526</v>
      </c>
      <c r="BE359" s="1" t="s">
        <v>3125</v>
      </c>
      <c r="BF359" s="2" t="s">
        <v>5014</v>
      </c>
      <c r="BU359" s="1" t="s">
        <v>37</v>
      </c>
    </row>
    <row r="360" spans="1:73" ht="13.5" customHeight="1">
      <c r="A360" s="6" t="str">
        <f>HYPERLINK("http://kyu.snu.ac.kr/sdhj/index.jsp?type=hj/GK14620_00IM0001_087a.jpg","1729_달서면_087a")</f>
        <v>1729_달서면_087a</v>
      </c>
      <c r="B360" s="1">
        <v>1729</v>
      </c>
      <c r="C360" s="1" t="s">
        <v>5126</v>
      </c>
      <c r="D360" s="1" t="s">
        <v>5127</v>
      </c>
      <c r="E360" s="1">
        <v>359</v>
      </c>
      <c r="F360" s="1">
        <v>1</v>
      </c>
      <c r="G360" s="1" t="s">
        <v>5128</v>
      </c>
      <c r="H360" s="1" t="s">
        <v>5129</v>
      </c>
      <c r="I360" s="1">
        <v>10</v>
      </c>
      <c r="J360" s="1" t="s">
        <v>37</v>
      </c>
      <c r="L360" s="1">
        <v>1</v>
      </c>
      <c r="M360" s="1" t="s">
        <v>1236</v>
      </c>
      <c r="N360" s="1" t="s">
        <v>3505</v>
      </c>
      <c r="O360" s="1" t="s">
        <v>37</v>
      </c>
      <c r="Q360" s="1" t="s">
        <v>37</v>
      </c>
      <c r="S360" s="1" t="s">
        <v>37</v>
      </c>
      <c r="T360" s="1" t="s">
        <v>5517</v>
      </c>
      <c r="U360" s="1" t="s">
        <v>118</v>
      </c>
      <c r="V360" s="1" t="s">
        <v>2525</v>
      </c>
      <c r="Y360" s="1" t="s">
        <v>860</v>
      </c>
      <c r="Z360" s="1" t="s">
        <v>3110</v>
      </c>
      <c r="AA360" s="1" t="s">
        <v>37</v>
      </c>
      <c r="AC360" s="1" t="s">
        <v>37</v>
      </c>
      <c r="AD360" s="1" t="s">
        <v>37</v>
      </c>
      <c r="AG360" s="2" t="s">
        <v>5526</v>
      </c>
      <c r="AI360" s="2" t="s">
        <v>5538</v>
      </c>
      <c r="AT360" s="1" t="s">
        <v>118</v>
      </c>
      <c r="AU360" s="1" t="s">
        <v>2525</v>
      </c>
      <c r="AV360" s="1" t="s">
        <v>861</v>
      </c>
      <c r="AW360" s="1" t="s">
        <v>3137</v>
      </c>
      <c r="BF360" s="2" t="s">
        <v>5013</v>
      </c>
      <c r="BU360" s="1" t="s">
        <v>37</v>
      </c>
    </row>
    <row r="361" spans="1:73" ht="13.5" customHeight="1">
      <c r="A361" s="6" t="str">
        <f>HYPERLINK("http://kyu.snu.ac.kr/sdhj/index.jsp?type=hj/GK14620_00IM0001_087a.jpg","1729_달서면_087a")</f>
        <v>1729_달서면_087a</v>
      </c>
      <c r="B361" s="1">
        <v>1729</v>
      </c>
      <c r="C361" s="1" t="s">
        <v>5126</v>
      </c>
      <c r="D361" s="1" t="s">
        <v>5127</v>
      </c>
      <c r="E361" s="1">
        <v>360</v>
      </c>
      <c r="F361" s="1">
        <v>1</v>
      </c>
      <c r="G361" s="1" t="s">
        <v>5128</v>
      </c>
      <c r="H361" s="1" t="s">
        <v>5129</v>
      </c>
      <c r="I361" s="1">
        <v>10</v>
      </c>
      <c r="J361" s="1" t="s">
        <v>37</v>
      </c>
      <c r="L361" s="1">
        <v>1</v>
      </c>
      <c r="M361" s="1" t="s">
        <v>1236</v>
      </c>
      <c r="N361" s="1" t="s">
        <v>3505</v>
      </c>
      <c r="O361" s="1" t="s">
        <v>37</v>
      </c>
      <c r="Q361" s="1" t="s">
        <v>37</v>
      </c>
      <c r="S361" s="1" t="s">
        <v>37</v>
      </c>
      <c r="T361" s="1" t="s">
        <v>5517</v>
      </c>
      <c r="U361" s="1" t="s">
        <v>118</v>
      </c>
      <c r="V361" s="1" t="s">
        <v>2525</v>
      </c>
      <c r="Y361" s="1" t="s">
        <v>862</v>
      </c>
      <c r="Z361" s="1" t="s">
        <v>3109</v>
      </c>
      <c r="AA361" s="1" t="s">
        <v>37</v>
      </c>
      <c r="AC361" s="1" t="s">
        <v>37</v>
      </c>
      <c r="AD361" s="1" t="s">
        <v>37</v>
      </c>
      <c r="AG361" s="2" t="s">
        <v>5526</v>
      </c>
      <c r="AI361" s="2" t="s">
        <v>5538</v>
      </c>
      <c r="AU361" s="1" t="s">
        <v>2525</v>
      </c>
      <c r="AW361" s="1" t="s">
        <v>3137</v>
      </c>
      <c r="BF361" s="2" t="s">
        <v>5014</v>
      </c>
      <c r="BU361" s="1" t="s">
        <v>37</v>
      </c>
    </row>
    <row r="362" spans="1:73" ht="13.5" customHeight="1">
      <c r="A362" s="6" t="str">
        <f>HYPERLINK("http://kyu.snu.ac.kr/sdhj/index.jsp?type=hj/GK14620_00IM0001_087a.jpg","1729_달서면_087a")</f>
        <v>1729_달서면_087a</v>
      </c>
      <c r="B362" s="1">
        <v>1729</v>
      </c>
      <c r="C362" s="1" t="s">
        <v>5126</v>
      </c>
      <c r="D362" s="1" t="s">
        <v>5127</v>
      </c>
      <c r="E362" s="1">
        <v>361</v>
      </c>
      <c r="F362" s="1">
        <v>1</v>
      </c>
      <c r="G362" s="1" t="s">
        <v>5128</v>
      </c>
      <c r="H362" s="1" t="s">
        <v>5129</v>
      </c>
      <c r="I362" s="1">
        <v>10</v>
      </c>
      <c r="J362" s="1" t="s">
        <v>37</v>
      </c>
      <c r="L362" s="1">
        <v>1</v>
      </c>
      <c r="M362" s="1" t="s">
        <v>1236</v>
      </c>
      <c r="N362" s="1" t="s">
        <v>3505</v>
      </c>
      <c r="O362" s="1" t="s">
        <v>37</v>
      </c>
      <c r="Q362" s="1" t="s">
        <v>37</v>
      </c>
      <c r="S362" s="1" t="s">
        <v>37</v>
      </c>
      <c r="T362" s="1" t="s">
        <v>5517</v>
      </c>
      <c r="U362" s="1" t="s">
        <v>118</v>
      </c>
      <c r="V362" s="1" t="s">
        <v>2525</v>
      </c>
      <c r="Y362" s="1" t="s">
        <v>863</v>
      </c>
      <c r="Z362" s="1" t="s">
        <v>3108</v>
      </c>
      <c r="AA362" s="1" t="s">
        <v>37</v>
      </c>
      <c r="AC362" s="1" t="s">
        <v>37</v>
      </c>
      <c r="AD362" s="1" t="s">
        <v>37</v>
      </c>
      <c r="AG362" s="2" t="s">
        <v>5526</v>
      </c>
      <c r="AI362" s="2" t="s">
        <v>5538</v>
      </c>
      <c r="AU362" s="1" t="s">
        <v>2525</v>
      </c>
      <c r="AW362" s="1" t="s">
        <v>3137</v>
      </c>
      <c r="BF362" s="2" t="s">
        <v>5016</v>
      </c>
      <c r="BU362" s="1" t="s">
        <v>37</v>
      </c>
    </row>
    <row r="363" spans="1:73" ht="13.5" customHeight="1">
      <c r="A363" s="6" t="str">
        <f>HYPERLINK("http://kyu.snu.ac.kr/sdhj/index.jsp?type=hj/GK14620_00IM0001_087a.jpg","1729_달서면_087a")</f>
        <v>1729_달서면_087a</v>
      </c>
      <c r="B363" s="1">
        <v>1729</v>
      </c>
      <c r="C363" s="1" t="s">
        <v>5126</v>
      </c>
      <c r="D363" s="1" t="s">
        <v>5127</v>
      </c>
      <c r="E363" s="1">
        <v>362</v>
      </c>
      <c r="F363" s="1">
        <v>1</v>
      </c>
      <c r="G363" s="1" t="s">
        <v>5128</v>
      </c>
      <c r="H363" s="1" t="s">
        <v>5129</v>
      </c>
      <c r="I363" s="1">
        <v>10</v>
      </c>
      <c r="J363" s="1" t="s">
        <v>37</v>
      </c>
      <c r="L363" s="1">
        <v>1</v>
      </c>
      <c r="M363" s="1" t="s">
        <v>1236</v>
      </c>
      <c r="N363" s="1" t="s">
        <v>3505</v>
      </c>
      <c r="O363" s="1" t="s">
        <v>37</v>
      </c>
      <c r="Q363" s="1" t="s">
        <v>37</v>
      </c>
      <c r="S363" s="1" t="s">
        <v>37</v>
      </c>
      <c r="T363" s="1" t="s">
        <v>5517</v>
      </c>
      <c r="U363" s="1" t="s">
        <v>118</v>
      </c>
      <c r="V363" s="1" t="s">
        <v>2525</v>
      </c>
      <c r="Y363" s="1" t="s">
        <v>107</v>
      </c>
      <c r="Z363" s="1" t="s">
        <v>2805</v>
      </c>
      <c r="AA363" s="1" t="s">
        <v>37</v>
      </c>
      <c r="AC363" s="1" t="s">
        <v>37</v>
      </c>
      <c r="AD363" s="1" t="s">
        <v>37</v>
      </c>
      <c r="AG363" s="2" t="s">
        <v>5526</v>
      </c>
      <c r="AI363" s="2" t="s">
        <v>5538</v>
      </c>
      <c r="AU363" s="1" t="s">
        <v>2525</v>
      </c>
      <c r="AW363" s="1" t="s">
        <v>3137</v>
      </c>
      <c r="BF363" s="2" t="s">
        <v>5017</v>
      </c>
      <c r="BU363" s="1" t="s">
        <v>37</v>
      </c>
    </row>
    <row r="364" spans="1:73" ht="13.5" customHeight="1">
      <c r="A364" s="6" t="str">
        <f>HYPERLINK("http://kyu.snu.ac.kr/sdhj/index.jsp?type=hj/GK14620_00IM0001_087a.jpg","1729_달서면_087a")</f>
        <v>1729_달서면_087a</v>
      </c>
      <c r="B364" s="1">
        <v>1729</v>
      </c>
      <c r="C364" s="1" t="s">
        <v>5126</v>
      </c>
      <c r="D364" s="1" t="s">
        <v>5127</v>
      </c>
      <c r="E364" s="1">
        <v>363</v>
      </c>
      <c r="F364" s="1">
        <v>1</v>
      </c>
      <c r="G364" s="1" t="s">
        <v>5128</v>
      </c>
      <c r="H364" s="1" t="s">
        <v>5129</v>
      </c>
      <c r="I364" s="1">
        <v>10</v>
      </c>
      <c r="J364" s="1" t="s">
        <v>37</v>
      </c>
      <c r="L364" s="1">
        <v>1</v>
      </c>
      <c r="M364" s="1" t="s">
        <v>1236</v>
      </c>
      <c r="N364" s="1" t="s">
        <v>3505</v>
      </c>
      <c r="O364" s="1" t="s">
        <v>37</v>
      </c>
      <c r="Q364" s="1" t="s">
        <v>37</v>
      </c>
      <c r="S364" s="1" t="s">
        <v>864</v>
      </c>
      <c r="T364" s="1" t="s">
        <v>2489</v>
      </c>
      <c r="W364" s="1" t="s">
        <v>52</v>
      </c>
      <c r="X364" s="1" t="s">
        <v>4561</v>
      </c>
      <c r="Y364" s="1" t="s">
        <v>865</v>
      </c>
      <c r="Z364" s="1" t="s">
        <v>2713</v>
      </c>
      <c r="AA364" s="1" t="s">
        <v>37</v>
      </c>
      <c r="AC364" s="1" t="s">
        <v>37</v>
      </c>
      <c r="AD364" s="1" t="s">
        <v>37</v>
      </c>
      <c r="AF364" s="2" t="s">
        <v>5530</v>
      </c>
      <c r="AG364" s="2" t="s">
        <v>5531</v>
      </c>
      <c r="AH364" s="2" t="s">
        <v>242</v>
      </c>
      <c r="AI364" s="2" t="s">
        <v>3419</v>
      </c>
      <c r="AU364" s="1" t="s">
        <v>2525</v>
      </c>
      <c r="AW364" s="1" t="s">
        <v>3137</v>
      </c>
      <c r="BF364" s="2" t="s">
        <v>5015</v>
      </c>
      <c r="BU364" s="1" t="s">
        <v>37</v>
      </c>
    </row>
    <row r="365" spans="1:73" ht="13.5" customHeight="1">
      <c r="A365" s="6" t="str">
        <f>HYPERLINK("http://kyu.snu.ac.kr/sdhj/index.jsp?type=hj/GK14620_00IM0001_087a.jpg","1729_달서면_087a")</f>
        <v>1729_달서면_087a</v>
      </c>
      <c r="B365" s="1">
        <v>1729</v>
      </c>
      <c r="C365" s="1" t="s">
        <v>5126</v>
      </c>
      <c r="D365" s="1" t="s">
        <v>5127</v>
      </c>
      <c r="E365" s="1">
        <v>364</v>
      </c>
      <c r="F365" s="1">
        <v>1</v>
      </c>
      <c r="G365" s="1" t="s">
        <v>5128</v>
      </c>
      <c r="H365" s="1" t="s">
        <v>5129</v>
      </c>
      <c r="I365" s="1">
        <v>10</v>
      </c>
      <c r="J365" s="1" t="s">
        <v>37</v>
      </c>
      <c r="L365" s="1">
        <v>1</v>
      </c>
      <c r="M365" s="1" t="s">
        <v>1236</v>
      </c>
      <c r="N365" s="1" t="s">
        <v>3505</v>
      </c>
      <c r="O365" s="1" t="s">
        <v>37</v>
      </c>
      <c r="Q365" s="1" t="s">
        <v>37</v>
      </c>
      <c r="S365" s="1" t="s">
        <v>37</v>
      </c>
      <c r="T365" s="1" t="s">
        <v>5517</v>
      </c>
      <c r="U365" s="1" t="s">
        <v>118</v>
      </c>
      <c r="V365" s="1" t="s">
        <v>2525</v>
      </c>
      <c r="Y365" s="1" t="s">
        <v>866</v>
      </c>
      <c r="Z365" s="1" t="s">
        <v>3107</v>
      </c>
      <c r="AA365" s="1" t="s">
        <v>37</v>
      </c>
      <c r="AC365" s="1" t="s">
        <v>37</v>
      </c>
      <c r="AD365" s="1" t="s">
        <v>37</v>
      </c>
      <c r="AF365" s="2" t="s">
        <v>405</v>
      </c>
      <c r="AG365" s="2" t="s">
        <v>3361</v>
      </c>
      <c r="AH365" s="2" t="s">
        <v>42</v>
      </c>
      <c r="AI365" s="2" t="s">
        <v>3420</v>
      </c>
      <c r="BB365" s="1" t="s">
        <v>115</v>
      </c>
      <c r="BC365" s="1" t="s">
        <v>2526</v>
      </c>
      <c r="BD365" s="1" t="s">
        <v>4498</v>
      </c>
      <c r="BE365" s="1" t="s">
        <v>3136</v>
      </c>
      <c r="BF365" s="2" t="s">
        <v>5013</v>
      </c>
      <c r="BU365" s="1" t="s">
        <v>37</v>
      </c>
    </row>
    <row r="366" spans="1:73" ht="13.5" customHeight="1">
      <c r="A366" s="6" t="str">
        <f>HYPERLINK("http://kyu.snu.ac.kr/sdhj/index.jsp?type=hj/GK14620_00IM0001_087a.jpg","1729_달서면_087a")</f>
        <v>1729_달서면_087a</v>
      </c>
      <c r="B366" s="1">
        <v>1729</v>
      </c>
      <c r="C366" s="1" t="s">
        <v>5126</v>
      </c>
      <c r="D366" s="1" t="s">
        <v>5127</v>
      </c>
      <c r="E366" s="1">
        <v>365</v>
      </c>
      <c r="F366" s="1">
        <v>1</v>
      </c>
      <c r="G366" s="1" t="s">
        <v>5128</v>
      </c>
      <c r="H366" s="1" t="s">
        <v>5129</v>
      </c>
      <c r="I366" s="1">
        <v>10</v>
      </c>
      <c r="J366" s="1" t="s">
        <v>37</v>
      </c>
      <c r="L366" s="1">
        <v>1</v>
      </c>
      <c r="M366" s="1" t="s">
        <v>1236</v>
      </c>
      <c r="N366" s="1" t="s">
        <v>3505</v>
      </c>
      <c r="O366" s="1" t="s">
        <v>37</v>
      </c>
      <c r="Q366" s="1" t="s">
        <v>37</v>
      </c>
      <c r="S366" s="1" t="s">
        <v>37</v>
      </c>
      <c r="T366" s="1" t="s">
        <v>5517</v>
      </c>
      <c r="U366" s="1" t="s">
        <v>118</v>
      </c>
      <c r="V366" s="1" t="s">
        <v>2525</v>
      </c>
      <c r="Y366" s="1" t="s">
        <v>867</v>
      </c>
      <c r="Z366" s="1" t="s">
        <v>3106</v>
      </c>
      <c r="AA366" s="1" t="s">
        <v>37</v>
      </c>
      <c r="AC366" s="1">
        <v>44</v>
      </c>
      <c r="AD366" s="1" t="s">
        <v>335</v>
      </c>
      <c r="AE366" s="1" t="s">
        <v>3356</v>
      </c>
      <c r="AF366" s="2" t="s">
        <v>405</v>
      </c>
      <c r="AG366" s="2" t="s">
        <v>3361</v>
      </c>
      <c r="AH366" s="2" t="s">
        <v>242</v>
      </c>
      <c r="AI366" s="2" t="s">
        <v>3419</v>
      </c>
      <c r="BB366" s="1" t="s">
        <v>115</v>
      </c>
      <c r="BC366" s="1" t="s">
        <v>2526</v>
      </c>
      <c r="BD366" s="1" t="s">
        <v>824</v>
      </c>
      <c r="BE366" s="1" t="s">
        <v>3135</v>
      </c>
      <c r="BF366" s="2" t="s">
        <v>5014</v>
      </c>
      <c r="BU366" s="1" t="s">
        <v>37</v>
      </c>
    </row>
    <row r="367" spans="1:73" ht="13.5" customHeight="1">
      <c r="A367" s="6" t="str">
        <f>HYPERLINK("http://kyu.snu.ac.kr/sdhj/index.jsp?type=hj/GK14620_00IM0001_087a.jpg","1729_달서면_087a")</f>
        <v>1729_달서면_087a</v>
      </c>
      <c r="B367" s="1">
        <v>1729</v>
      </c>
      <c r="C367" s="1" t="s">
        <v>5126</v>
      </c>
      <c r="D367" s="1" t="s">
        <v>5127</v>
      </c>
      <c r="E367" s="1">
        <v>366</v>
      </c>
      <c r="F367" s="1">
        <v>1</v>
      </c>
      <c r="G367" s="1" t="s">
        <v>5128</v>
      </c>
      <c r="H367" s="1" t="s">
        <v>5129</v>
      </c>
      <c r="I367" s="1">
        <v>10</v>
      </c>
      <c r="J367" s="1" t="s">
        <v>37</v>
      </c>
      <c r="L367" s="1">
        <v>2</v>
      </c>
      <c r="M367" s="1" t="s">
        <v>4642</v>
      </c>
      <c r="N367" s="1" t="s">
        <v>4643</v>
      </c>
      <c r="O367" s="1" t="s">
        <v>37</v>
      </c>
      <c r="Q367" s="1" t="s">
        <v>37</v>
      </c>
      <c r="S367" s="1" t="s">
        <v>37</v>
      </c>
      <c r="T367" s="1" t="s">
        <v>5553</v>
      </c>
      <c r="U367" s="1" t="s">
        <v>258</v>
      </c>
      <c r="V367" s="1" t="s">
        <v>2527</v>
      </c>
      <c r="W367" s="1" t="s">
        <v>450</v>
      </c>
      <c r="X367" s="1" t="s">
        <v>2645</v>
      </c>
      <c r="Y367" s="1" t="s">
        <v>868</v>
      </c>
      <c r="Z367" s="1" t="s">
        <v>3105</v>
      </c>
      <c r="AA367" s="1" t="s">
        <v>37</v>
      </c>
      <c r="AC367" s="1">
        <v>37</v>
      </c>
      <c r="AD367" s="1" t="s">
        <v>582</v>
      </c>
      <c r="AE367" s="1" t="s">
        <v>3300</v>
      </c>
      <c r="AJ367" s="1" t="s">
        <v>17</v>
      </c>
      <c r="AK367" s="1" t="s">
        <v>3436</v>
      </c>
      <c r="AL367" s="1" t="s">
        <v>79</v>
      </c>
      <c r="AM367" s="1" t="s">
        <v>3448</v>
      </c>
      <c r="AT367" s="1" t="s">
        <v>73</v>
      </c>
      <c r="AU367" s="1" t="s">
        <v>3512</v>
      </c>
      <c r="AV367" s="1" t="s">
        <v>751</v>
      </c>
      <c r="AW367" s="1" t="s">
        <v>3745</v>
      </c>
      <c r="BF367" s="2" t="s">
        <v>37</v>
      </c>
      <c r="BG367" s="1" t="s">
        <v>869</v>
      </c>
      <c r="BH367" s="1" t="s">
        <v>3894</v>
      </c>
      <c r="BI367" s="1" t="s">
        <v>546</v>
      </c>
      <c r="BJ367" s="1" t="s">
        <v>4042</v>
      </c>
      <c r="BK367" s="1" t="s">
        <v>301</v>
      </c>
      <c r="BL367" s="1" t="s">
        <v>3526</v>
      </c>
      <c r="BM367" s="1" t="s">
        <v>547</v>
      </c>
      <c r="BN367" s="1" t="s">
        <v>4250</v>
      </c>
      <c r="BO367" s="1" t="s">
        <v>73</v>
      </c>
      <c r="BP367" s="1" t="s">
        <v>3512</v>
      </c>
      <c r="BQ367" s="1" t="s">
        <v>870</v>
      </c>
      <c r="BR367" s="1" t="s">
        <v>4434</v>
      </c>
      <c r="BS367" s="1" t="s">
        <v>250</v>
      </c>
      <c r="BT367" s="1" t="s">
        <v>3452</v>
      </c>
      <c r="BU367" s="1" t="s">
        <v>37</v>
      </c>
    </row>
    <row r="368" spans="1:73" ht="13.5" customHeight="1">
      <c r="A368" s="6" t="str">
        <f>HYPERLINK("http://kyu.snu.ac.kr/sdhj/index.jsp?type=hj/GK14620_00IM0001_087a.jpg","1729_달서면_087a")</f>
        <v>1729_달서면_087a</v>
      </c>
      <c r="B368" s="1">
        <v>1729</v>
      </c>
      <c r="C368" s="1" t="s">
        <v>5554</v>
      </c>
      <c r="D368" s="1" t="s">
        <v>5555</v>
      </c>
      <c r="E368" s="1">
        <v>367</v>
      </c>
      <c r="F368" s="1">
        <v>1</v>
      </c>
      <c r="G368" s="1" t="s">
        <v>5556</v>
      </c>
      <c r="H368" s="1" t="s">
        <v>5557</v>
      </c>
      <c r="I368" s="1">
        <v>10</v>
      </c>
      <c r="J368" s="1" t="s">
        <v>37</v>
      </c>
      <c r="L368" s="1">
        <v>2</v>
      </c>
      <c r="M368" s="1" t="s">
        <v>4642</v>
      </c>
      <c r="N368" s="1" t="s">
        <v>4643</v>
      </c>
      <c r="O368" s="1" t="s">
        <v>37</v>
      </c>
      <c r="Q368" s="1" t="s">
        <v>37</v>
      </c>
      <c r="S368" s="1" t="s">
        <v>80</v>
      </c>
      <c r="T368" s="1" t="s">
        <v>2469</v>
      </c>
      <c r="W368" s="1" t="s">
        <v>220</v>
      </c>
      <c r="X368" s="1" t="s">
        <v>2649</v>
      </c>
      <c r="Y368" s="1" t="s">
        <v>202</v>
      </c>
      <c r="Z368" s="1" t="s">
        <v>2671</v>
      </c>
      <c r="AA368" s="1" t="s">
        <v>37</v>
      </c>
      <c r="AC368" s="1">
        <v>35</v>
      </c>
      <c r="AD368" s="1" t="s">
        <v>304</v>
      </c>
      <c r="AE368" s="1" t="s">
        <v>3348</v>
      </c>
      <c r="AJ368" s="1" t="s">
        <v>203</v>
      </c>
      <c r="AK368" s="1" t="s">
        <v>3437</v>
      </c>
      <c r="AL368" s="1" t="s">
        <v>89</v>
      </c>
      <c r="AM368" s="1" t="s">
        <v>3457</v>
      </c>
      <c r="AT368" s="1" t="s">
        <v>73</v>
      </c>
      <c r="AU368" s="1" t="s">
        <v>3512</v>
      </c>
      <c r="AV368" s="1" t="s">
        <v>5558</v>
      </c>
      <c r="AW368" s="1" t="s">
        <v>5559</v>
      </c>
      <c r="BF368" s="2" t="s">
        <v>37</v>
      </c>
      <c r="BG368" s="1" t="s">
        <v>301</v>
      </c>
      <c r="BH368" s="1" t="s">
        <v>3526</v>
      </c>
      <c r="BI368" s="1" t="s">
        <v>871</v>
      </c>
      <c r="BJ368" s="1" t="s">
        <v>3806</v>
      </c>
      <c r="BK368" s="1" t="s">
        <v>872</v>
      </c>
      <c r="BL368" s="1" t="s">
        <v>4115</v>
      </c>
      <c r="BM368" s="1" t="s">
        <v>873</v>
      </c>
      <c r="BN368" s="1" t="s">
        <v>3934</v>
      </c>
      <c r="BO368" s="1" t="s">
        <v>874</v>
      </c>
      <c r="BP368" s="1" t="s">
        <v>4298</v>
      </c>
      <c r="BQ368" s="1" t="s">
        <v>875</v>
      </c>
      <c r="BR368" s="1" t="s">
        <v>4933</v>
      </c>
      <c r="BS368" s="1" t="s">
        <v>209</v>
      </c>
      <c r="BT368" s="1" t="s">
        <v>3400</v>
      </c>
      <c r="BU368" s="1" t="s">
        <v>37</v>
      </c>
    </row>
    <row r="369" spans="1:73" ht="13.5" customHeight="1">
      <c r="A369" s="6" t="str">
        <f>HYPERLINK("http://kyu.snu.ac.kr/sdhj/index.jsp?type=hj/GK14620_00IM0001_087a.jpg","1729_달서면_087a")</f>
        <v>1729_달서면_087a</v>
      </c>
      <c r="B369" s="1">
        <v>1729</v>
      </c>
      <c r="C369" s="1" t="s">
        <v>5509</v>
      </c>
      <c r="D369" s="1" t="s">
        <v>5510</v>
      </c>
      <c r="E369" s="1">
        <v>368</v>
      </c>
      <c r="F369" s="1">
        <v>1</v>
      </c>
      <c r="G369" s="1" t="s">
        <v>5511</v>
      </c>
      <c r="H369" s="1" t="s">
        <v>5512</v>
      </c>
      <c r="I369" s="1">
        <v>10</v>
      </c>
      <c r="J369" s="1" t="s">
        <v>37</v>
      </c>
      <c r="L369" s="1">
        <v>2</v>
      </c>
      <c r="M369" s="1" t="s">
        <v>4642</v>
      </c>
      <c r="N369" s="1" t="s">
        <v>4643</v>
      </c>
      <c r="O369" s="1" t="s">
        <v>37</v>
      </c>
      <c r="Q369" s="1" t="s">
        <v>37</v>
      </c>
      <c r="S369" s="1" t="s">
        <v>112</v>
      </c>
      <c r="T369" s="1" t="s">
        <v>2473</v>
      </c>
      <c r="Y369" s="1" t="s">
        <v>876</v>
      </c>
      <c r="Z369" s="1" t="s">
        <v>3104</v>
      </c>
      <c r="AA369" s="1" t="s">
        <v>37</v>
      </c>
      <c r="AC369" s="1" t="s">
        <v>37</v>
      </c>
      <c r="AD369" s="1" t="s">
        <v>37</v>
      </c>
      <c r="AF369" s="2" t="s">
        <v>560</v>
      </c>
      <c r="AG369" s="2" t="s">
        <v>3361</v>
      </c>
      <c r="AH369" s="2" t="s">
        <v>877</v>
      </c>
      <c r="AI369" s="2" t="s">
        <v>3418</v>
      </c>
      <c r="BF369" s="2" t="s">
        <v>37</v>
      </c>
      <c r="BU369" s="1" t="s">
        <v>37</v>
      </c>
    </row>
    <row r="370" spans="1:73" ht="13.5" customHeight="1">
      <c r="A370" s="6" t="str">
        <f>HYPERLINK("http://kyu.snu.ac.kr/sdhj/index.jsp?type=hj/GK14620_00IM0001_087a.jpg","1729_달서면_087a")</f>
        <v>1729_달서면_087a</v>
      </c>
      <c r="B370" s="1">
        <v>1729</v>
      </c>
      <c r="C370" s="1" t="s">
        <v>5560</v>
      </c>
      <c r="D370" s="1" t="s">
        <v>5561</v>
      </c>
      <c r="E370" s="1">
        <v>369</v>
      </c>
      <c r="F370" s="1">
        <v>1</v>
      </c>
      <c r="G370" s="1" t="s">
        <v>5562</v>
      </c>
      <c r="H370" s="1" t="s">
        <v>5563</v>
      </c>
      <c r="I370" s="1">
        <v>10</v>
      </c>
      <c r="J370" s="1" t="s">
        <v>37</v>
      </c>
      <c r="L370" s="1">
        <v>2</v>
      </c>
      <c r="M370" s="1" t="s">
        <v>4642</v>
      </c>
      <c r="N370" s="1" t="s">
        <v>4643</v>
      </c>
      <c r="O370" s="1" t="s">
        <v>37</v>
      </c>
      <c r="Q370" s="1" t="s">
        <v>37</v>
      </c>
      <c r="S370" s="1" t="s">
        <v>66</v>
      </c>
      <c r="T370" s="1" t="s">
        <v>2467</v>
      </c>
      <c r="AA370" s="1" t="s">
        <v>37</v>
      </c>
      <c r="AC370" s="1" t="s">
        <v>37</v>
      </c>
      <c r="AD370" s="1" t="s">
        <v>37</v>
      </c>
      <c r="AF370" s="2" t="s">
        <v>217</v>
      </c>
      <c r="AG370" s="2" t="s">
        <v>2659</v>
      </c>
      <c r="BF370" s="2" t="s">
        <v>37</v>
      </c>
      <c r="BU370" s="1" t="s">
        <v>37</v>
      </c>
    </row>
    <row r="371" spans="1:73" ht="13.5" customHeight="1">
      <c r="A371" s="6" t="str">
        <f>HYPERLINK("http://kyu.snu.ac.kr/sdhj/index.jsp?type=hj/GK14620_00IM0001_087a.jpg","1729_달서면_087a")</f>
        <v>1729_달서면_087a</v>
      </c>
      <c r="B371" s="1">
        <v>1729</v>
      </c>
      <c r="C371" s="1" t="s">
        <v>5560</v>
      </c>
      <c r="D371" s="1" t="s">
        <v>5561</v>
      </c>
      <c r="E371" s="1">
        <v>370</v>
      </c>
      <c r="F371" s="1">
        <v>1</v>
      </c>
      <c r="G371" s="1" t="s">
        <v>5562</v>
      </c>
      <c r="H371" s="1" t="s">
        <v>5563</v>
      </c>
      <c r="I371" s="1">
        <v>10</v>
      </c>
      <c r="J371" s="1" t="s">
        <v>37</v>
      </c>
      <c r="L371" s="1">
        <v>2</v>
      </c>
      <c r="M371" s="1" t="s">
        <v>4642</v>
      </c>
      <c r="N371" s="1" t="s">
        <v>4643</v>
      </c>
      <c r="O371" s="1" t="s">
        <v>37</v>
      </c>
      <c r="Q371" s="1" t="s">
        <v>37</v>
      </c>
      <c r="S371" s="1" t="s">
        <v>37</v>
      </c>
      <c r="T371" s="1" t="s">
        <v>5564</v>
      </c>
      <c r="U371" s="1" t="s">
        <v>115</v>
      </c>
      <c r="V371" s="1" t="s">
        <v>2526</v>
      </c>
      <c r="Y371" s="1" t="s">
        <v>878</v>
      </c>
      <c r="Z371" s="1" t="s">
        <v>5565</v>
      </c>
      <c r="AA371" s="1" t="s">
        <v>37</v>
      </c>
      <c r="AC371" s="1">
        <v>50</v>
      </c>
      <c r="AD371" s="1" t="s">
        <v>174</v>
      </c>
      <c r="AE371" s="1" t="s">
        <v>3334</v>
      </c>
      <c r="BB371" s="1" t="s">
        <v>115</v>
      </c>
      <c r="BC371" s="1" t="s">
        <v>2526</v>
      </c>
      <c r="BD371" s="1" t="s">
        <v>879</v>
      </c>
      <c r="BE371" s="1" t="s">
        <v>2696</v>
      </c>
      <c r="BF371" s="2" t="s">
        <v>5013</v>
      </c>
      <c r="BU371" s="1" t="s">
        <v>37</v>
      </c>
    </row>
    <row r="372" spans="1:73" ht="13.5" customHeight="1">
      <c r="A372" s="6" t="str">
        <f>HYPERLINK("http://kyu.snu.ac.kr/sdhj/index.jsp?type=hj/GK14620_00IM0001_087a.jpg","1729_달서면_087a")</f>
        <v>1729_달서면_087a</v>
      </c>
      <c r="B372" s="1">
        <v>1729</v>
      </c>
      <c r="C372" s="1" t="s">
        <v>5126</v>
      </c>
      <c r="D372" s="1" t="s">
        <v>5127</v>
      </c>
      <c r="E372" s="1">
        <v>371</v>
      </c>
      <c r="F372" s="1">
        <v>1</v>
      </c>
      <c r="G372" s="1" t="s">
        <v>5128</v>
      </c>
      <c r="H372" s="1" t="s">
        <v>5129</v>
      </c>
      <c r="I372" s="1">
        <v>10</v>
      </c>
      <c r="J372" s="1" t="s">
        <v>37</v>
      </c>
      <c r="L372" s="1">
        <v>2</v>
      </c>
      <c r="M372" s="1" t="s">
        <v>4642</v>
      </c>
      <c r="N372" s="1" t="s">
        <v>4643</v>
      </c>
      <c r="O372" s="1" t="s">
        <v>37</v>
      </c>
      <c r="Q372" s="1" t="s">
        <v>37</v>
      </c>
      <c r="S372" s="1" t="s">
        <v>37</v>
      </c>
      <c r="T372" s="1" t="s">
        <v>5564</v>
      </c>
      <c r="U372" s="1" t="s">
        <v>115</v>
      </c>
      <c r="V372" s="1" t="s">
        <v>2526</v>
      </c>
      <c r="Y372" s="1" t="s">
        <v>5124</v>
      </c>
      <c r="Z372" s="1" t="s">
        <v>4572</v>
      </c>
      <c r="AA372" s="1" t="s">
        <v>37</v>
      </c>
      <c r="AC372" s="1">
        <v>24</v>
      </c>
      <c r="AD372" s="1" t="s">
        <v>114</v>
      </c>
      <c r="AE372" s="1" t="s">
        <v>3351</v>
      </c>
      <c r="BB372" s="1" t="s">
        <v>121</v>
      </c>
      <c r="BC372" s="1" t="s">
        <v>3821</v>
      </c>
      <c r="BF372" s="2" t="s">
        <v>5013</v>
      </c>
      <c r="BU372" s="1" t="s">
        <v>37</v>
      </c>
    </row>
    <row r="373" spans="1:73" ht="13.5" customHeight="1">
      <c r="A373" s="6" t="str">
        <f>HYPERLINK("http://kyu.snu.ac.kr/sdhj/index.jsp?type=hj/GK14620_00IM0001_087a.jpg","1729_달서면_087a")</f>
        <v>1729_달서면_087a</v>
      </c>
      <c r="B373" s="1">
        <v>1729</v>
      </c>
      <c r="C373" s="1" t="s">
        <v>5126</v>
      </c>
      <c r="D373" s="1" t="s">
        <v>5127</v>
      </c>
      <c r="E373" s="1">
        <v>372</v>
      </c>
      <c r="F373" s="1">
        <v>1</v>
      </c>
      <c r="G373" s="1" t="s">
        <v>5128</v>
      </c>
      <c r="H373" s="1" t="s">
        <v>5129</v>
      </c>
      <c r="I373" s="1">
        <v>10</v>
      </c>
      <c r="J373" s="1" t="s">
        <v>37</v>
      </c>
      <c r="L373" s="1">
        <v>2</v>
      </c>
      <c r="M373" s="1" t="s">
        <v>4642</v>
      </c>
      <c r="N373" s="1" t="s">
        <v>4643</v>
      </c>
      <c r="O373" s="1" t="s">
        <v>37</v>
      </c>
      <c r="Q373" s="1" t="s">
        <v>37</v>
      </c>
      <c r="S373" s="1" t="s">
        <v>663</v>
      </c>
      <c r="T373" s="1" t="s">
        <v>2506</v>
      </c>
      <c r="Y373" s="1" t="s">
        <v>53</v>
      </c>
      <c r="Z373" s="1" t="s">
        <v>2666</v>
      </c>
      <c r="AA373" s="1" t="s">
        <v>37</v>
      </c>
      <c r="AC373" s="1" t="s">
        <v>37</v>
      </c>
      <c r="AD373" s="1" t="s">
        <v>37</v>
      </c>
      <c r="AF373" s="2" t="s">
        <v>880</v>
      </c>
      <c r="AG373" s="2" t="s">
        <v>3373</v>
      </c>
      <c r="BF373" s="2" t="s">
        <v>37</v>
      </c>
      <c r="BU373" s="1" t="s">
        <v>37</v>
      </c>
    </row>
    <row r="374" spans="1:73" ht="13.5" customHeight="1">
      <c r="A374" s="6" t="str">
        <f>HYPERLINK("http://kyu.snu.ac.kr/sdhj/index.jsp?type=hj/GK14620_00IM0001_087a.jpg","1729_달서면_087a")</f>
        <v>1729_달서면_087a</v>
      </c>
      <c r="B374" s="1">
        <v>1729</v>
      </c>
      <c r="C374" s="1" t="s">
        <v>5560</v>
      </c>
      <c r="D374" s="1" t="s">
        <v>5561</v>
      </c>
      <c r="E374" s="1">
        <v>373</v>
      </c>
      <c r="F374" s="1">
        <v>1</v>
      </c>
      <c r="G374" s="1" t="s">
        <v>5562</v>
      </c>
      <c r="H374" s="1" t="s">
        <v>5563</v>
      </c>
      <c r="I374" s="1">
        <v>10</v>
      </c>
      <c r="J374" s="1" t="s">
        <v>37</v>
      </c>
      <c r="L374" s="1">
        <v>2</v>
      </c>
      <c r="M374" s="1" t="s">
        <v>4642</v>
      </c>
      <c r="N374" s="1" t="s">
        <v>4643</v>
      </c>
      <c r="O374" s="1" t="s">
        <v>37</v>
      </c>
      <c r="Q374" s="1" t="s">
        <v>37</v>
      </c>
      <c r="S374" s="1" t="s">
        <v>37</v>
      </c>
      <c r="T374" s="1" t="s">
        <v>5564</v>
      </c>
      <c r="U374" s="1" t="s">
        <v>118</v>
      </c>
      <c r="V374" s="1" t="s">
        <v>2525</v>
      </c>
      <c r="Y374" s="1" t="s">
        <v>881</v>
      </c>
      <c r="Z374" s="1" t="s">
        <v>3103</v>
      </c>
      <c r="AA374" s="1" t="s">
        <v>37</v>
      </c>
      <c r="AC374" s="1">
        <v>41</v>
      </c>
      <c r="AD374" s="1" t="s">
        <v>599</v>
      </c>
      <c r="AE374" s="1" t="s">
        <v>3328</v>
      </c>
      <c r="AF374" s="2" t="s">
        <v>405</v>
      </c>
      <c r="AG374" s="2" t="s">
        <v>3361</v>
      </c>
      <c r="AH374" s="2" t="s">
        <v>181</v>
      </c>
      <c r="AI374" s="2" t="s">
        <v>3417</v>
      </c>
      <c r="BB374" s="1" t="s">
        <v>115</v>
      </c>
      <c r="BC374" s="1" t="s">
        <v>2526</v>
      </c>
      <c r="BD374" s="1" t="s">
        <v>882</v>
      </c>
      <c r="BE374" s="1" t="s">
        <v>3864</v>
      </c>
      <c r="BF374" s="2" t="s">
        <v>5013</v>
      </c>
      <c r="BU374" s="1" t="s">
        <v>37</v>
      </c>
    </row>
    <row r="375" spans="1:73" ht="13.5" customHeight="1">
      <c r="A375" s="6" t="str">
        <f>HYPERLINK("http://kyu.snu.ac.kr/sdhj/index.jsp?type=hj/GK14620_00IM0001_087a.jpg","1729_달서면_087a")</f>
        <v>1729_달서면_087a</v>
      </c>
      <c r="B375" s="1">
        <v>1729</v>
      </c>
      <c r="C375" s="1" t="s">
        <v>5126</v>
      </c>
      <c r="D375" s="1" t="s">
        <v>5127</v>
      </c>
      <c r="E375" s="1">
        <v>374</v>
      </c>
      <c r="F375" s="1">
        <v>1</v>
      </c>
      <c r="G375" s="1" t="s">
        <v>5128</v>
      </c>
      <c r="H375" s="1" t="s">
        <v>5129</v>
      </c>
      <c r="I375" s="1">
        <v>10</v>
      </c>
      <c r="J375" s="1" t="s">
        <v>37</v>
      </c>
      <c r="L375" s="1">
        <v>3</v>
      </c>
      <c r="M375" s="1" t="s">
        <v>1172</v>
      </c>
      <c r="N375" s="1" t="s">
        <v>3509</v>
      </c>
      <c r="O375" s="1" t="s">
        <v>37</v>
      </c>
      <c r="Q375" s="1" t="s">
        <v>37</v>
      </c>
      <c r="S375" s="1" t="s">
        <v>37</v>
      </c>
      <c r="T375" s="1" t="s">
        <v>5566</v>
      </c>
      <c r="U375" s="1" t="s">
        <v>258</v>
      </c>
      <c r="V375" s="1" t="s">
        <v>2527</v>
      </c>
      <c r="W375" s="1" t="s">
        <v>450</v>
      </c>
      <c r="X375" s="1" t="s">
        <v>2645</v>
      </c>
      <c r="Y375" s="1" t="s">
        <v>883</v>
      </c>
      <c r="Z375" s="1" t="s">
        <v>3102</v>
      </c>
      <c r="AA375" s="1" t="s">
        <v>37</v>
      </c>
      <c r="AC375" s="1">
        <v>52</v>
      </c>
      <c r="AD375" s="1" t="s">
        <v>183</v>
      </c>
      <c r="AE375" s="1" t="s">
        <v>3354</v>
      </c>
      <c r="AJ375" s="1" t="s">
        <v>17</v>
      </c>
      <c r="AK375" s="1" t="s">
        <v>3436</v>
      </c>
      <c r="AL375" s="1" t="s">
        <v>79</v>
      </c>
      <c r="AM375" s="1" t="s">
        <v>3448</v>
      </c>
      <c r="AT375" s="1" t="s">
        <v>544</v>
      </c>
      <c r="AU375" s="1" t="s">
        <v>3527</v>
      </c>
      <c r="AV375" s="1" t="s">
        <v>545</v>
      </c>
      <c r="AW375" s="1" t="s">
        <v>3744</v>
      </c>
      <c r="BF375" s="2" t="s">
        <v>37</v>
      </c>
      <c r="BG375" s="1" t="s">
        <v>225</v>
      </c>
      <c r="BH375" s="1" t="s">
        <v>3892</v>
      </c>
      <c r="BI375" s="1" t="s">
        <v>546</v>
      </c>
      <c r="BJ375" s="1" t="s">
        <v>4042</v>
      </c>
      <c r="BK375" s="1" t="s">
        <v>301</v>
      </c>
      <c r="BL375" s="1" t="s">
        <v>3526</v>
      </c>
      <c r="BM375" s="1" t="s">
        <v>547</v>
      </c>
      <c r="BN375" s="1" t="s">
        <v>4250</v>
      </c>
      <c r="BO375" s="1" t="s">
        <v>225</v>
      </c>
      <c r="BP375" s="1" t="s">
        <v>3892</v>
      </c>
      <c r="BQ375" s="1" t="s">
        <v>884</v>
      </c>
      <c r="BR375" s="1" t="s">
        <v>4962</v>
      </c>
      <c r="BS375" s="1" t="s">
        <v>885</v>
      </c>
      <c r="BT375" s="1" t="s">
        <v>4473</v>
      </c>
      <c r="BU375" s="1" t="s">
        <v>37</v>
      </c>
    </row>
    <row r="376" spans="1:73" ht="13.5" customHeight="1">
      <c r="A376" s="6" t="str">
        <f>HYPERLINK("http://kyu.snu.ac.kr/sdhj/index.jsp?type=hj/GK14620_00IM0001_087a.jpg","1729_달서면_087a")</f>
        <v>1729_달서면_087a</v>
      </c>
      <c r="B376" s="1">
        <v>1729</v>
      </c>
      <c r="C376" s="1" t="s">
        <v>5567</v>
      </c>
      <c r="D376" s="1" t="s">
        <v>5568</v>
      </c>
      <c r="E376" s="1">
        <v>375</v>
      </c>
      <c r="F376" s="1">
        <v>1</v>
      </c>
      <c r="G376" s="1" t="s">
        <v>5569</v>
      </c>
      <c r="H376" s="1" t="s">
        <v>5570</v>
      </c>
      <c r="I376" s="1">
        <v>10</v>
      </c>
      <c r="J376" s="1" t="s">
        <v>37</v>
      </c>
      <c r="L376" s="1">
        <v>3</v>
      </c>
      <c r="M376" s="1" t="s">
        <v>1172</v>
      </c>
      <c r="N376" s="1" t="s">
        <v>3509</v>
      </c>
      <c r="O376" s="1" t="s">
        <v>37</v>
      </c>
      <c r="Q376" s="1" t="s">
        <v>37</v>
      </c>
      <c r="S376" s="1" t="s">
        <v>80</v>
      </c>
      <c r="T376" s="1" t="s">
        <v>2469</v>
      </c>
      <c r="W376" s="1" t="s">
        <v>796</v>
      </c>
      <c r="X376" s="1" t="s">
        <v>2652</v>
      </c>
      <c r="Y376" s="1" t="s">
        <v>202</v>
      </c>
      <c r="Z376" s="1" t="s">
        <v>2671</v>
      </c>
      <c r="AA376" s="1" t="s">
        <v>37</v>
      </c>
      <c r="AC376" s="1">
        <v>47</v>
      </c>
      <c r="AD376" s="1" t="s">
        <v>886</v>
      </c>
      <c r="AE376" s="1" t="s">
        <v>3345</v>
      </c>
      <c r="AJ376" s="1" t="s">
        <v>203</v>
      </c>
      <c r="AK376" s="1" t="s">
        <v>3437</v>
      </c>
      <c r="AL376" s="1" t="s">
        <v>887</v>
      </c>
      <c r="AM376" s="1" t="s">
        <v>3480</v>
      </c>
      <c r="AT376" s="1" t="s">
        <v>301</v>
      </c>
      <c r="AU376" s="1" t="s">
        <v>3526</v>
      </c>
      <c r="AV376" s="1" t="s">
        <v>888</v>
      </c>
      <c r="AW376" s="1" t="s">
        <v>2672</v>
      </c>
      <c r="BF376" s="2" t="s">
        <v>37</v>
      </c>
      <c r="BG376" s="1" t="s">
        <v>889</v>
      </c>
      <c r="BH376" s="1" t="s">
        <v>3893</v>
      </c>
      <c r="BI376" s="1" t="s">
        <v>890</v>
      </c>
      <c r="BJ376" s="1" t="s">
        <v>4041</v>
      </c>
      <c r="BK376" s="1" t="s">
        <v>891</v>
      </c>
      <c r="BL376" s="1" t="s">
        <v>4114</v>
      </c>
      <c r="BM376" s="1" t="s">
        <v>892</v>
      </c>
      <c r="BN376" s="1" t="s">
        <v>4249</v>
      </c>
      <c r="BO376" s="1" t="s">
        <v>73</v>
      </c>
      <c r="BP376" s="1" t="s">
        <v>3512</v>
      </c>
      <c r="BQ376" s="1" t="s">
        <v>893</v>
      </c>
      <c r="BR376" s="1" t="s">
        <v>4433</v>
      </c>
      <c r="BS376" s="1" t="s">
        <v>894</v>
      </c>
      <c r="BT376" s="1" t="s">
        <v>3463</v>
      </c>
      <c r="BU376" s="1" t="s">
        <v>37</v>
      </c>
    </row>
    <row r="377" spans="1:73" ht="13.5" customHeight="1">
      <c r="A377" s="6" t="str">
        <f>HYPERLINK("http://kyu.snu.ac.kr/sdhj/index.jsp?type=hj/GK14620_00IM0001_087a.jpg","1729_달서면_087a")</f>
        <v>1729_달서면_087a</v>
      </c>
      <c r="B377" s="1">
        <v>1729</v>
      </c>
      <c r="C377" s="1" t="s">
        <v>5132</v>
      </c>
      <c r="D377" s="1" t="s">
        <v>5133</v>
      </c>
      <c r="E377" s="1">
        <v>376</v>
      </c>
      <c r="F377" s="1">
        <v>1</v>
      </c>
      <c r="G377" s="1" t="s">
        <v>5134</v>
      </c>
      <c r="H377" s="1" t="s">
        <v>5135</v>
      </c>
      <c r="I377" s="1">
        <v>10</v>
      </c>
      <c r="J377" s="1" t="s">
        <v>37</v>
      </c>
      <c r="L377" s="1">
        <v>3</v>
      </c>
      <c r="M377" s="1" t="s">
        <v>1172</v>
      </c>
      <c r="N377" s="1" t="s">
        <v>3509</v>
      </c>
      <c r="O377" s="1" t="s">
        <v>37</v>
      </c>
      <c r="Q377" s="1" t="s">
        <v>37</v>
      </c>
      <c r="S377" s="1" t="s">
        <v>112</v>
      </c>
      <c r="T377" s="1" t="s">
        <v>2473</v>
      </c>
      <c r="U377" s="1" t="s">
        <v>258</v>
      </c>
      <c r="V377" s="1" t="s">
        <v>2527</v>
      </c>
      <c r="Y377" s="1" t="s">
        <v>895</v>
      </c>
      <c r="Z377" s="1" t="s">
        <v>3101</v>
      </c>
      <c r="AA377" s="1" t="s">
        <v>37</v>
      </c>
      <c r="AC377" s="1">
        <v>21</v>
      </c>
      <c r="AD377" s="1" t="s">
        <v>123</v>
      </c>
      <c r="AE377" s="1" t="s">
        <v>3311</v>
      </c>
      <c r="BF377" s="2" t="s">
        <v>37</v>
      </c>
      <c r="BU377" s="1" t="s">
        <v>37</v>
      </c>
    </row>
    <row r="378" spans="1:73" ht="13.5" customHeight="1">
      <c r="A378" s="6" t="str">
        <f>HYPERLINK("http://kyu.snu.ac.kr/sdhj/index.jsp?type=hj/GK14620_00IM0001_087a.jpg","1729_달서면_087a")</f>
        <v>1729_달서면_087a</v>
      </c>
      <c r="B378" s="1">
        <v>1729</v>
      </c>
      <c r="C378" s="1" t="s">
        <v>5571</v>
      </c>
      <c r="D378" s="1" t="s">
        <v>5572</v>
      </c>
      <c r="E378" s="1">
        <v>377</v>
      </c>
      <c r="F378" s="1">
        <v>1</v>
      </c>
      <c r="G378" s="1" t="s">
        <v>5573</v>
      </c>
      <c r="H378" s="1" t="s">
        <v>5574</v>
      </c>
      <c r="I378" s="1">
        <v>10</v>
      </c>
      <c r="J378" s="1" t="s">
        <v>37</v>
      </c>
      <c r="L378" s="1">
        <v>3</v>
      </c>
      <c r="M378" s="1" t="s">
        <v>1172</v>
      </c>
      <c r="N378" s="1" t="s">
        <v>3509</v>
      </c>
      <c r="O378" s="1" t="s">
        <v>37</v>
      </c>
      <c r="Q378" s="1" t="s">
        <v>37</v>
      </c>
      <c r="S378" s="1" t="s">
        <v>112</v>
      </c>
      <c r="T378" s="1" t="s">
        <v>2473</v>
      </c>
      <c r="U378" s="1" t="s">
        <v>258</v>
      </c>
      <c r="V378" s="1" t="s">
        <v>2527</v>
      </c>
      <c r="Y378" s="1" t="s">
        <v>896</v>
      </c>
      <c r="Z378" s="1" t="s">
        <v>3100</v>
      </c>
      <c r="AA378" s="1" t="s">
        <v>37</v>
      </c>
      <c r="AC378" s="1">
        <v>18</v>
      </c>
      <c r="AD378" s="1" t="s">
        <v>346</v>
      </c>
      <c r="AE378" s="1" t="s">
        <v>3303</v>
      </c>
      <c r="BF378" s="2" t="s">
        <v>37</v>
      </c>
      <c r="BU378" s="1" t="s">
        <v>37</v>
      </c>
    </row>
    <row r="379" spans="1:73" ht="13.5" customHeight="1">
      <c r="A379" s="6" t="str">
        <f>HYPERLINK("http://kyu.snu.ac.kr/sdhj/index.jsp?type=hj/GK14620_00IM0001_087a.jpg","1729_달서면_087a")</f>
        <v>1729_달서면_087a</v>
      </c>
      <c r="B379" s="1">
        <v>1729</v>
      </c>
      <c r="C379" s="1" t="s">
        <v>5571</v>
      </c>
      <c r="D379" s="1" t="s">
        <v>5572</v>
      </c>
      <c r="E379" s="1">
        <v>378</v>
      </c>
      <c r="F379" s="1">
        <v>1</v>
      </c>
      <c r="G379" s="1" t="s">
        <v>5573</v>
      </c>
      <c r="H379" s="1" t="s">
        <v>5574</v>
      </c>
      <c r="I379" s="1">
        <v>10</v>
      </c>
      <c r="J379" s="1" t="s">
        <v>37</v>
      </c>
      <c r="L379" s="1">
        <v>3</v>
      </c>
      <c r="M379" s="1" t="s">
        <v>1172</v>
      </c>
      <c r="N379" s="1" t="s">
        <v>3509</v>
      </c>
      <c r="O379" s="1" t="s">
        <v>37</v>
      </c>
      <c r="Q379" s="1" t="s">
        <v>37</v>
      </c>
      <c r="S379" s="1" t="s">
        <v>112</v>
      </c>
      <c r="T379" s="1" t="s">
        <v>2473</v>
      </c>
      <c r="Y379" s="1" t="s">
        <v>897</v>
      </c>
      <c r="Z379" s="1" t="s">
        <v>3099</v>
      </c>
      <c r="AA379" s="1" t="s">
        <v>37</v>
      </c>
      <c r="AC379" s="1">
        <v>15</v>
      </c>
      <c r="AD379" s="1" t="s">
        <v>65</v>
      </c>
      <c r="AE379" s="1" t="s">
        <v>3314</v>
      </c>
      <c r="BF379" s="2" t="s">
        <v>37</v>
      </c>
      <c r="BU379" s="1" t="s">
        <v>37</v>
      </c>
    </row>
    <row r="380" spans="1:73" ht="13.5" customHeight="1">
      <c r="A380" s="6" t="str">
        <f>HYPERLINK("http://kyu.snu.ac.kr/sdhj/index.jsp?type=hj/GK14620_00IM0001_087a.jpg","1729_달서면_087a")</f>
        <v>1729_달서면_087a</v>
      </c>
      <c r="B380" s="1">
        <v>1729</v>
      </c>
      <c r="C380" s="1" t="s">
        <v>5571</v>
      </c>
      <c r="D380" s="1" t="s">
        <v>5572</v>
      </c>
      <c r="E380" s="1">
        <v>379</v>
      </c>
      <c r="F380" s="1">
        <v>1</v>
      </c>
      <c r="G380" s="1" t="s">
        <v>5573</v>
      </c>
      <c r="H380" s="1" t="s">
        <v>5574</v>
      </c>
      <c r="I380" s="1">
        <v>10</v>
      </c>
      <c r="J380" s="1" t="s">
        <v>37</v>
      </c>
      <c r="L380" s="1">
        <v>3</v>
      </c>
      <c r="M380" s="1" t="s">
        <v>1172</v>
      </c>
      <c r="N380" s="1" t="s">
        <v>3509</v>
      </c>
      <c r="O380" s="1" t="s">
        <v>37</v>
      </c>
      <c r="Q380" s="1" t="s">
        <v>37</v>
      </c>
      <c r="S380" s="1" t="s">
        <v>112</v>
      </c>
      <c r="T380" s="1" t="s">
        <v>2473</v>
      </c>
      <c r="Y380" s="1" t="s">
        <v>898</v>
      </c>
      <c r="Z380" s="1" t="s">
        <v>3098</v>
      </c>
      <c r="AA380" s="1" t="s">
        <v>37</v>
      </c>
      <c r="AC380" s="1">
        <v>11</v>
      </c>
      <c r="AD380" s="1" t="s">
        <v>194</v>
      </c>
      <c r="AE380" s="1" t="s">
        <v>3317</v>
      </c>
      <c r="BF380" s="2" t="s">
        <v>37</v>
      </c>
      <c r="BU380" s="1" t="s">
        <v>37</v>
      </c>
    </row>
    <row r="381" spans="1:73" ht="13.5" customHeight="1">
      <c r="A381" s="6" t="str">
        <f>HYPERLINK("http://kyu.snu.ac.kr/sdhj/index.jsp?type=hj/GK14620_00IM0001_087a.jpg","1729_달서면_087a")</f>
        <v>1729_달서면_087a</v>
      </c>
      <c r="B381" s="1">
        <v>1729</v>
      </c>
      <c r="C381" s="1" t="s">
        <v>5571</v>
      </c>
      <c r="D381" s="1" t="s">
        <v>5572</v>
      </c>
      <c r="E381" s="1">
        <v>380</v>
      </c>
      <c r="F381" s="1">
        <v>1</v>
      </c>
      <c r="G381" s="1" t="s">
        <v>5573</v>
      </c>
      <c r="H381" s="1" t="s">
        <v>5574</v>
      </c>
      <c r="I381" s="1">
        <v>10</v>
      </c>
      <c r="J381" s="1" t="s">
        <v>37</v>
      </c>
      <c r="L381" s="1">
        <v>3</v>
      </c>
      <c r="M381" s="1" t="s">
        <v>1172</v>
      </c>
      <c r="N381" s="1" t="s">
        <v>3509</v>
      </c>
      <c r="O381" s="1" t="s">
        <v>37</v>
      </c>
      <c r="Q381" s="1" t="s">
        <v>37</v>
      </c>
      <c r="S381" s="1" t="s">
        <v>94</v>
      </c>
      <c r="T381" s="1" t="s">
        <v>2482</v>
      </c>
      <c r="Y381" s="1" t="s">
        <v>899</v>
      </c>
      <c r="Z381" s="1" t="s">
        <v>3097</v>
      </c>
      <c r="AA381" s="1" t="s">
        <v>37</v>
      </c>
      <c r="AC381" s="1">
        <v>17</v>
      </c>
      <c r="AD381" s="1" t="s">
        <v>235</v>
      </c>
      <c r="AE381" s="1" t="s">
        <v>3336</v>
      </c>
      <c r="BF381" s="2" t="s">
        <v>37</v>
      </c>
      <c r="BU381" s="1" t="s">
        <v>37</v>
      </c>
    </row>
    <row r="382" spans="1:73" ht="13.5" customHeight="1">
      <c r="A382" s="6" t="str">
        <f>HYPERLINK("http://kyu.snu.ac.kr/sdhj/index.jsp?type=hj/GK14620_00IM0001_087a.jpg","1729_달서면_087a")</f>
        <v>1729_달서면_087a</v>
      </c>
      <c r="B382" s="1">
        <v>1729</v>
      </c>
      <c r="C382" s="1" t="s">
        <v>5571</v>
      </c>
      <c r="D382" s="1" t="s">
        <v>5572</v>
      </c>
      <c r="E382" s="1">
        <v>381</v>
      </c>
      <c r="F382" s="1">
        <v>1</v>
      </c>
      <c r="G382" s="1" t="s">
        <v>5573</v>
      </c>
      <c r="H382" s="1" t="s">
        <v>5574</v>
      </c>
      <c r="I382" s="1">
        <v>10</v>
      </c>
      <c r="J382" s="1" t="s">
        <v>37</v>
      </c>
      <c r="L382" s="1">
        <v>3</v>
      </c>
      <c r="M382" s="1" t="s">
        <v>1172</v>
      </c>
      <c r="N382" s="1" t="s">
        <v>3509</v>
      </c>
      <c r="O382" s="1" t="s">
        <v>37</v>
      </c>
      <c r="Q382" s="1" t="s">
        <v>37</v>
      </c>
      <c r="S382" s="1" t="s">
        <v>900</v>
      </c>
      <c r="T382" s="1" t="s">
        <v>2505</v>
      </c>
      <c r="Y382" s="1" t="s">
        <v>901</v>
      </c>
      <c r="Z382" s="1" t="s">
        <v>3096</v>
      </c>
      <c r="AA382" s="1" t="s">
        <v>37</v>
      </c>
      <c r="AC382" s="1">
        <v>30</v>
      </c>
      <c r="AD382" s="1" t="s">
        <v>157</v>
      </c>
      <c r="AE382" s="1" t="s">
        <v>3335</v>
      </c>
      <c r="BF382" s="2" t="s">
        <v>37</v>
      </c>
      <c r="BU382" s="1" t="s">
        <v>37</v>
      </c>
    </row>
    <row r="383" spans="1:73" ht="13.5" customHeight="1">
      <c r="A383" s="6" t="str">
        <f>HYPERLINK("http://kyu.snu.ac.kr/sdhj/index.jsp?type=hj/GK14620_00IM0001_087a.jpg","1729_달서면_087a")</f>
        <v>1729_달서면_087a</v>
      </c>
      <c r="B383" s="1">
        <v>1729</v>
      </c>
      <c r="C383" s="1" t="s">
        <v>5571</v>
      </c>
      <c r="D383" s="1" t="s">
        <v>5572</v>
      </c>
      <c r="E383" s="1">
        <v>382</v>
      </c>
      <c r="F383" s="1">
        <v>1</v>
      </c>
      <c r="G383" s="1" t="s">
        <v>5573</v>
      </c>
      <c r="H383" s="1" t="s">
        <v>5574</v>
      </c>
      <c r="I383" s="1">
        <v>10</v>
      </c>
      <c r="J383" s="1" t="s">
        <v>37</v>
      </c>
      <c r="L383" s="1">
        <v>3</v>
      </c>
      <c r="M383" s="1" t="s">
        <v>1172</v>
      </c>
      <c r="N383" s="1" t="s">
        <v>3509</v>
      </c>
      <c r="O383" s="1" t="s">
        <v>37</v>
      </c>
      <c r="Q383" s="1" t="s">
        <v>37</v>
      </c>
      <c r="S383" s="1" t="s">
        <v>37</v>
      </c>
      <c r="T383" s="1" t="s">
        <v>5575</v>
      </c>
      <c r="U383" s="1" t="s">
        <v>115</v>
      </c>
      <c r="V383" s="1" t="s">
        <v>2526</v>
      </c>
      <c r="Y383" s="1" t="s">
        <v>902</v>
      </c>
      <c r="Z383" s="1" t="s">
        <v>3095</v>
      </c>
      <c r="AA383" s="1" t="s">
        <v>37</v>
      </c>
      <c r="AC383" s="1">
        <v>43</v>
      </c>
      <c r="AD383" s="1" t="s">
        <v>335</v>
      </c>
      <c r="AE383" s="1" t="s">
        <v>3356</v>
      </c>
      <c r="BF383" s="2" t="s">
        <v>37</v>
      </c>
      <c r="BU383" s="1" t="s">
        <v>37</v>
      </c>
    </row>
    <row r="384" spans="1:73" ht="13.5" customHeight="1">
      <c r="A384" s="6" t="str">
        <f>HYPERLINK("http://kyu.snu.ac.kr/sdhj/index.jsp?type=hj/GK14620_00IM0001_087a.jpg","1729_달서면_087a")</f>
        <v>1729_달서면_087a</v>
      </c>
      <c r="B384" s="1">
        <v>1729</v>
      </c>
      <c r="C384" s="1" t="s">
        <v>5571</v>
      </c>
      <c r="D384" s="1" t="s">
        <v>5572</v>
      </c>
      <c r="E384" s="1">
        <v>383</v>
      </c>
      <c r="F384" s="1">
        <v>1</v>
      </c>
      <c r="G384" s="1" t="s">
        <v>5573</v>
      </c>
      <c r="H384" s="1" t="s">
        <v>5574</v>
      </c>
      <c r="I384" s="1">
        <v>10</v>
      </c>
      <c r="J384" s="1" t="s">
        <v>37</v>
      </c>
      <c r="L384" s="1">
        <v>3</v>
      </c>
      <c r="M384" s="1" t="s">
        <v>1172</v>
      </c>
      <c r="N384" s="1" t="s">
        <v>3509</v>
      </c>
      <c r="O384" s="1" t="s">
        <v>37</v>
      </c>
      <c r="Q384" s="1" t="s">
        <v>37</v>
      </c>
      <c r="S384" s="1" t="s">
        <v>37</v>
      </c>
      <c r="T384" s="1" t="s">
        <v>5575</v>
      </c>
      <c r="U384" s="1" t="s">
        <v>118</v>
      </c>
      <c r="V384" s="1" t="s">
        <v>2525</v>
      </c>
      <c r="Y384" s="1" t="s">
        <v>903</v>
      </c>
      <c r="Z384" s="1" t="s">
        <v>3094</v>
      </c>
      <c r="AA384" s="1" t="s">
        <v>37</v>
      </c>
      <c r="AC384" s="1">
        <v>24</v>
      </c>
      <c r="AD384" s="1" t="s">
        <v>114</v>
      </c>
      <c r="AE384" s="1" t="s">
        <v>3351</v>
      </c>
      <c r="BB384" s="1" t="s">
        <v>121</v>
      </c>
      <c r="BC384" s="1" t="s">
        <v>3821</v>
      </c>
      <c r="BF384" s="2" t="s">
        <v>5013</v>
      </c>
      <c r="BU384" s="1" t="s">
        <v>37</v>
      </c>
    </row>
    <row r="385" spans="1:73" ht="13.5" customHeight="1">
      <c r="A385" s="6" t="str">
        <f>HYPERLINK("http://kyu.snu.ac.kr/sdhj/index.jsp?type=hj/GK14620_00IM0001_087a.jpg","1729_달서면_087a")</f>
        <v>1729_달서면_087a</v>
      </c>
      <c r="B385" s="1">
        <v>1729</v>
      </c>
      <c r="C385" s="1" t="s">
        <v>5126</v>
      </c>
      <c r="D385" s="1" t="s">
        <v>5127</v>
      </c>
      <c r="E385" s="1">
        <v>384</v>
      </c>
      <c r="F385" s="1">
        <v>1</v>
      </c>
      <c r="G385" s="1" t="s">
        <v>5128</v>
      </c>
      <c r="H385" s="1" t="s">
        <v>5129</v>
      </c>
      <c r="I385" s="1">
        <v>10</v>
      </c>
      <c r="J385" s="1" t="s">
        <v>37</v>
      </c>
      <c r="L385" s="1">
        <v>3</v>
      </c>
      <c r="M385" s="1" t="s">
        <v>1172</v>
      </c>
      <c r="N385" s="1" t="s">
        <v>3509</v>
      </c>
      <c r="O385" s="1" t="s">
        <v>37</v>
      </c>
      <c r="Q385" s="1" t="s">
        <v>37</v>
      </c>
      <c r="S385" s="1" t="s">
        <v>37</v>
      </c>
      <c r="T385" s="1" t="s">
        <v>5575</v>
      </c>
      <c r="U385" s="1" t="s">
        <v>444</v>
      </c>
      <c r="V385" s="1" t="s">
        <v>2540</v>
      </c>
      <c r="Y385" s="1" t="s">
        <v>904</v>
      </c>
      <c r="Z385" s="1" t="s">
        <v>3093</v>
      </c>
      <c r="AA385" s="1" t="s">
        <v>37</v>
      </c>
      <c r="AC385" s="1">
        <v>19</v>
      </c>
      <c r="AD385" s="1" t="s">
        <v>218</v>
      </c>
      <c r="AE385" s="1" t="s">
        <v>3324</v>
      </c>
      <c r="BC385" s="1" t="s">
        <v>3821</v>
      </c>
      <c r="BF385" s="2" t="s">
        <v>5014</v>
      </c>
      <c r="BU385" s="1" t="s">
        <v>37</v>
      </c>
    </row>
    <row r="386" spans="1:73" ht="13.5" customHeight="1">
      <c r="A386" s="6" t="str">
        <f>HYPERLINK("http://kyu.snu.ac.kr/sdhj/index.jsp?type=hj/GK14620_00IM0001_087a.jpg","1729_달서면_087a")</f>
        <v>1729_달서면_087a</v>
      </c>
      <c r="B386" s="1">
        <v>1729</v>
      </c>
      <c r="C386" s="1" t="s">
        <v>5126</v>
      </c>
      <c r="D386" s="1" t="s">
        <v>5127</v>
      </c>
      <c r="E386" s="1">
        <v>385</v>
      </c>
      <c r="F386" s="1">
        <v>1</v>
      </c>
      <c r="G386" s="1" t="s">
        <v>5128</v>
      </c>
      <c r="H386" s="1" t="s">
        <v>5129</v>
      </c>
      <c r="I386" s="1">
        <v>10</v>
      </c>
      <c r="J386" s="1" t="s">
        <v>37</v>
      </c>
      <c r="L386" s="1">
        <v>3</v>
      </c>
      <c r="M386" s="1" t="s">
        <v>1172</v>
      </c>
      <c r="N386" s="1" t="s">
        <v>3509</v>
      </c>
      <c r="O386" s="1" t="s">
        <v>37</v>
      </c>
      <c r="Q386" s="1" t="s">
        <v>37</v>
      </c>
      <c r="S386" s="1" t="s">
        <v>37</v>
      </c>
      <c r="T386" s="1" t="s">
        <v>5575</v>
      </c>
      <c r="U386" s="1" t="s">
        <v>115</v>
      </c>
      <c r="V386" s="1" t="s">
        <v>2526</v>
      </c>
      <c r="Y386" s="1" t="s">
        <v>4501</v>
      </c>
      <c r="Z386" s="1" t="s">
        <v>2959</v>
      </c>
      <c r="AA386" s="1" t="s">
        <v>37</v>
      </c>
      <c r="AC386" s="1">
        <v>30</v>
      </c>
      <c r="AD386" s="1" t="s">
        <v>403</v>
      </c>
      <c r="AE386" s="1" t="s">
        <v>3333</v>
      </c>
      <c r="AG386" s="2" t="s">
        <v>5576</v>
      </c>
      <c r="AI386" s="2" t="s">
        <v>5577</v>
      </c>
      <c r="BF386" s="2" t="s">
        <v>37</v>
      </c>
      <c r="BU386" s="1" t="s">
        <v>37</v>
      </c>
    </row>
    <row r="387" spans="1:73" ht="13.5" customHeight="1">
      <c r="A387" s="6" t="str">
        <f>HYPERLINK("http://kyu.snu.ac.kr/sdhj/index.jsp?type=hj/GK14620_00IM0001_087a.jpg","1729_달서면_087a")</f>
        <v>1729_달서면_087a</v>
      </c>
      <c r="B387" s="1">
        <v>1729</v>
      </c>
      <c r="C387" s="1" t="s">
        <v>5571</v>
      </c>
      <c r="D387" s="1" t="s">
        <v>5572</v>
      </c>
      <c r="E387" s="1">
        <v>386</v>
      </c>
      <c r="F387" s="1">
        <v>1</v>
      </c>
      <c r="G387" s="1" t="s">
        <v>5573</v>
      </c>
      <c r="H387" s="1" t="s">
        <v>5574</v>
      </c>
      <c r="I387" s="1">
        <v>10</v>
      </c>
      <c r="J387" s="1" t="s">
        <v>37</v>
      </c>
      <c r="L387" s="1">
        <v>3</v>
      </c>
      <c r="M387" s="1" t="s">
        <v>1172</v>
      </c>
      <c r="N387" s="1" t="s">
        <v>3509</v>
      </c>
      <c r="O387" s="1" t="s">
        <v>37</v>
      </c>
      <c r="Q387" s="1" t="s">
        <v>37</v>
      </c>
      <c r="S387" s="1" t="s">
        <v>37</v>
      </c>
      <c r="T387" s="1" t="s">
        <v>5575</v>
      </c>
      <c r="U387" s="1" t="s">
        <v>115</v>
      </c>
      <c r="V387" s="1" t="s">
        <v>2526</v>
      </c>
      <c r="Y387" s="1" t="s">
        <v>905</v>
      </c>
      <c r="Z387" s="1" t="s">
        <v>3092</v>
      </c>
      <c r="AA387" s="1" t="s">
        <v>37</v>
      </c>
      <c r="AC387" s="1">
        <v>6</v>
      </c>
      <c r="AD387" s="1" t="s">
        <v>381</v>
      </c>
      <c r="AE387" s="1" t="s">
        <v>3299</v>
      </c>
      <c r="AG387" s="2" t="s">
        <v>5229</v>
      </c>
      <c r="AI387" s="2" t="s">
        <v>5578</v>
      </c>
      <c r="BB387" s="1" t="s">
        <v>121</v>
      </c>
      <c r="BC387" s="1" t="s">
        <v>3821</v>
      </c>
      <c r="BE387" s="1" t="s">
        <v>5579</v>
      </c>
      <c r="BF387" s="2" t="s">
        <v>5016</v>
      </c>
      <c r="BU387" s="1" t="s">
        <v>37</v>
      </c>
    </row>
    <row r="388" spans="1:73" ht="13.5" customHeight="1">
      <c r="A388" s="6" t="str">
        <f>HYPERLINK("http://kyu.snu.ac.kr/sdhj/index.jsp?type=hj/GK14620_00IM0001_087a.jpg","1729_달서면_087a")</f>
        <v>1729_달서면_087a</v>
      </c>
      <c r="B388" s="1">
        <v>1729</v>
      </c>
      <c r="C388" s="1" t="s">
        <v>5126</v>
      </c>
      <c r="D388" s="1" t="s">
        <v>5127</v>
      </c>
      <c r="E388" s="1">
        <v>387</v>
      </c>
      <c r="F388" s="1">
        <v>1</v>
      </c>
      <c r="G388" s="1" t="s">
        <v>5128</v>
      </c>
      <c r="H388" s="1" t="s">
        <v>5129</v>
      </c>
      <c r="I388" s="1">
        <v>10</v>
      </c>
      <c r="J388" s="1" t="s">
        <v>37</v>
      </c>
      <c r="L388" s="1">
        <v>3</v>
      </c>
      <c r="M388" s="1" t="s">
        <v>1172</v>
      </c>
      <c r="N388" s="1" t="s">
        <v>3509</v>
      </c>
      <c r="O388" s="1" t="s">
        <v>37</v>
      </c>
      <c r="Q388" s="1" t="s">
        <v>37</v>
      </c>
      <c r="S388" s="1" t="s">
        <v>37</v>
      </c>
      <c r="T388" s="1" t="s">
        <v>5575</v>
      </c>
      <c r="U388" s="1" t="s">
        <v>118</v>
      </c>
      <c r="V388" s="1" t="s">
        <v>2525</v>
      </c>
      <c r="Y388" s="1" t="s">
        <v>906</v>
      </c>
      <c r="Z388" s="1" t="s">
        <v>2864</v>
      </c>
      <c r="AA388" s="1" t="s">
        <v>37</v>
      </c>
      <c r="AC388" s="1">
        <v>3</v>
      </c>
      <c r="AD388" s="1" t="s">
        <v>98</v>
      </c>
      <c r="AE388" s="1" t="s">
        <v>3331</v>
      </c>
      <c r="AF388" s="2" t="s">
        <v>5054</v>
      </c>
      <c r="AG388" s="2" t="s">
        <v>5580</v>
      </c>
      <c r="AH388" s="2" t="s">
        <v>907</v>
      </c>
      <c r="AI388" s="2" t="s">
        <v>3416</v>
      </c>
      <c r="BC388" s="1" t="s">
        <v>3821</v>
      </c>
      <c r="BE388" s="1" t="s">
        <v>5579</v>
      </c>
      <c r="BF388" s="2" t="s">
        <v>5017</v>
      </c>
      <c r="BU388" s="1" t="s">
        <v>37</v>
      </c>
    </row>
    <row r="389" spans="1:73" ht="13.5" customHeight="1">
      <c r="A389" s="6" t="str">
        <f>HYPERLINK("http://kyu.snu.ac.kr/sdhj/index.jsp?type=hj/GK14620_00IM0001_087a.jpg","1729_달서면_087a")</f>
        <v>1729_달서면_087a</v>
      </c>
      <c r="B389" s="1">
        <v>1729</v>
      </c>
      <c r="C389" s="1" t="s">
        <v>5126</v>
      </c>
      <c r="D389" s="1" t="s">
        <v>5127</v>
      </c>
      <c r="E389" s="1">
        <v>388</v>
      </c>
      <c r="F389" s="1">
        <v>1</v>
      </c>
      <c r="G389" s="1" t="s">
        <v>5128</v>
      </c>
      <c r="H389" s="1" t="s">
        <v>5129</v>
      </c>
      <c r="I389" s="1">
        <v>10</v>
      </c>
      <c r="J389" s="1" t="s">
        <v>37</v>
      </c>
      <c r="L389" s="1">
        <v>3</v>
      </c>
      <c r="M389" s="1" t="s">
        <v>1172</v>
      </c>
      <c r="N389" s="1" t="s">
        <v>3509</v>
      </c>
      <c r="O389" s="1" t="s">
        <v>37</v>
      </c>
      <c r="Q389" s="1" t="s">
        <v>37</v>
      </c>
      <c r="S389" s="1" t="s">
        <v>37</v>
      </c>
      <c r="T389" s="1" t="s">
        <v>5575</v>
      </c>
      <c r="U389" s="1" t="s">
        <v>115</v>
      </c>
      <c r="V389" s="1" t="s">
        <v>2526</v>
      </c>
      <c r="Y389" s="1" t="s">
        <v>683</v>
      </c>
      <c r="Z389" s="1" t="s">
        <v>2994</v>
      </c>
      <c r="AA389" s="1" t="s">
        <v>37</v>
      </c>
      <c r="AC389" s="1">
        <v>30</v>
      </c>
      <c r="AD389" s="1" t="s">
        <v>403</v>
      </c>
      <c r="AE389" s="1" t="s">
        <v>3333</v>
      </c>
      <c r="BB389" s="1" t="s">
        <v>115</v>
      </c>
      <c r="BC389" s="1" t="s">
        <v>2526</v>
      </c>
      <c r="BD389" s="1" t="s">
        <v>908</v>
      </c>
      <c r="BE389" s="1" t="s">
        <v>2995</v>
      </c>
      <c r="BF389" s="2" t="s">
        <v>5016</v>
      </c>
      <c r="BU389" s="1" t="s">
        <v>37</v>
      </c>
    </row>
    <row r="390" spans="1:73" ht="13.5" customHeight="1">
      <c r="A390" s="6" t="str">
        <f>HYPERLINK("http://kyu.snu.ac.kr/sdhj/index.jsp?type=hj/GK14620_00IM0001_087a.jpg","1729_달서면_087a")</f>
        <v>1729_달서면_087a</v>
      </c>
      <c r="B390" s="1">
        <v>1729</v>
      </c>
      <c r="C390" s="1" t="s">
        <v>5126</v>
      </c>
      <c r="D390" s="1" t="s">
        <v>5127</v>
      </c>
      <c r="E390" s="1">
        <v>389</v>
      </c>
      <c r="F390" s="1">
        <v>1</v>
      </c>
      <c r="G390" s="1" t="s">
        <v>5128</v>
      </c>
      <c r="H390" s="1" t="s">
        <v>5129</v>
      </c>
      <c r="I390" s="1">
        <v>10</v>
      </c>
      <c r="J390" s="1" t="s">
        <v>37</v>
      </c>
      <c r="L390" s="1">
        <v>3</v>
      </c>
      <c r="M390" s="1" t="s">
        <v>1172</v>
      </c>
      <c r="N390" s="1" t="s">
        <v>3509</v>
      </c>
      <c r="O390" s="1" t="s">
        <v>37</v>
      </c>
      <c r="Q390" s="1" t="s">
        <v>37</v>
      </c>
      <c r="S390" s="1" t="s">
        <v>37</v>
      </c>
      <c r="T390" s="1" t="s">
        <v>5575</v>
      </c>
      <c r="Y390" s="1" t="s">
        <v>909</v>
      </c>
      <c r="Z390" s="1" t="s">
        <v>3091</v>
      </c>
      <c r="AA390" s="1" t="s">
        <v>37</v>
      </c>
      <c r="AC390" s="1" t="s">
        <v>37</v>
      </c>
      <c r="AD390" s="1" t="s">
        <v>37</v>
      </c>
      <c r="AF390" s="2" t="s">
        <v>217</v>
      </c>
      <c r="AG390" s="2" t="s">
        <v>2659</v>
      </c>
      <c r="BB390" s="1" t="s">
        <v>121</v>
      </c>
      <c r="BC390" s="1" t="s">
        <v>3821</v>
      </c>
      <c r="BF390" s="2" t="s">
        <v>5013</v>
      </c>
      <c r="BU390" s="1" t="s">
        <v>37</v>
      </c>
    </row>
    <row r="391" spans="1:73" ht="13.5" customHeight="1">
      <c r="A391" s="6" t="str">
        <f>HYPERLINK("http://kyu.snu.ac.kr/sdhj/index.jsp?type=hj/GK14620_00IM0001_087a.jpg","1729_달서면_087a")</f>
        <v>1729_달서면_087a</v>
      </c>
      <c r="B391" s="1">
        <v>1729</v>
      </c>
      <c r="C391" s="1" t="s">
        <v>5126</v>
      </c>
      <c r="D391" s="1" t="s">
        <v>5127</v>
      </c>
      <c r="E391" s="1">
        <v>390</v>
      </c>
      <c r="F391" s="1">
        <v>1</v>
      </c>
      <c r="G391" s="1" t="s">
        <v>5128</v>
      </c>
      <c r="H391" s="1" t="s">
        <v>5129</v>
      </c>
      <c r="I391" s="1">
        <v>10</v>
      </c>
      <c r="J391" s="1" t="s">
        <v>37</v>
      </c>
      <c r="L391" s="1">
        <v>3</v>
      </c>
      <c r="M391" s="1" t="s">
        <v>1172</v>
      </c>
      <c r="N391" s="1" t="s">
        <v>3509</v>
      </c>
      <c r="O391" s="1" t="s">
        <v>37</v>
      </c>
      <c r="Q391" s="1" t="s">
        <v>37</v>
      </c>
      <c r="S391" s="1" t="s">
        <v>37</v>
      </c>
      <c r="T391" s="1" t="s">
        <v>5575</v>
      </c>
      <c r="U391" s="1" t="s">
        <v>118</v>
      </c>
      <c r="V391" s="1" t="s">
        <v>2525</v>
      </c>
      <c r="Y391" s="1" t="s">
        <v>910</v>
      </c>
      <c r="Z391" s="1" t="s">
        <v>3025</v>
      </c>
      <c r="AA391" s="1" t="s">
        <v>37</v>
      </c>
      <c r="AC391" s="1">
        <v>5</v>
      </c>
      <c r="AD391" s="1" t="s">
        <v>244</v>
      </c>
      <c r="AE391" s="1" t="s">
        <v>3316</v>
      </c>
      <c r="BC391" s="1" t="s">
        <v>3821</v>
      </c>
      <c r="BF391" s="2" t="s">
        <v>5016</v>
      </c>
      <c r="BU391" s="1" t="s">
        <v>37</v>
      </c>
    </row>
    <row r="392" spans="1:73" ht="13.5" customHeight="1">
      <c r="A392" s="6" t="str">
        <f>HYPERLINK("http://kyu.snu.ac.kr/sdhj/index.jsp?type=hj/GK14620_00IM0001_087a.jpg","1729_달서면_087a")</f>
        <v>1729_달서면_087a</v>
      </c>
      <c r="B392" s="1">
        <v>1729</v>
      </c>
      <c r="C392" s="1" t="s">
        <v>5126</v>
      </c>
      <c r="D392" s="1" t="s">
        <v>5127</v>
      </c>
      <c r="E392" s="1">
        <v>391</v>
      </c>
      <c r="F392" s="1">
        <v>1</v>
      </c>
      <c r="G392" s="1" t="s">
        <v>5128</v>
      </c>
      <c r="H392" s="1" t="s">
        <v>5129</v>
      </c>
      <c r="I392" s="1">
        <v>10</v>
      </c>
      <c r="J392" s="1" t="s">
        <v>37</v>
      </c>
      <c r="L392" s="1">
        <v>3</v>
      </c>
      <c r="M392" s="1" t="s">
        <v>1172</v>
      </c>
      <c r="N392" s="1" t="s">
        <v>3509</v>
      </c>
      <c r="O392" s="1" t="s">
        <v>37</v>
      </c>
      <c r="Q392" s="1" t="s">
        <v>37</v>
      </c>
      <c r="S392" s="1" t="s">
        <v>37</v>
      </c>
      <c r="T392" s="1" t="s">
        <v>5575</v>
      </c>
      <c r="U392" s="1" t="s">
        <v>118</v>
      </c>
      <c r="V392" s="1" t="s">
        <v>2525</v>
      </c>
      <c r="Y392" s="1" t="s">
        <v>911</v>
      </c>
      <c r="Z392" s="1" t="s">
        <v>3090</v>
      </c>
      <c r="AA392" s="1" t="s">
        <v>37</v>
      </c>
      <c r="AC392" s="1">
        <v>35</v>
      </c>
      <c r="AD392" s="1" t="s">
        <v>403</v>
      </c>
      <c r="AE392" s="1" t="s">
        <v>3333</v>
      </c>
      <c r="AF392" s="2" t="s">
        <v>405</v>
      </c>
      <c r="AG392" s="2" t="s">
        <v>3361</v>
      </c>
      <c r="AH392" s="2" t="s">
        <v>912</v>
      </c>
      <c r="AI392" s="2" t="s">
        <v>3415</v>
      </c>
      <c r="AT392" s="1" t="s">
        <v>118</v>
      </c>
      <c r="AU392" s="1" t="s">
        <v>2525</v>
      </c>
      <c r="AV392" s="1" t="s">
        <v>913</v>
      </c>
      <c r="AW392" s="1" t="s">
        <v>3690</v>
      </c>
      <c r="BB392" s="1" t="s">
        <v>294</v>
      </c>
      <c r="BC392" s="1" t="s">
        <v>4879</v>
      </c>
      <c r="BF392" s="2" t="s">
        <v>37</v>
      </c>
      <c r="BU392" s="1" t="s">
        <v>37</v>
      </c>
    </row>
    <row r="393" spans="1:73" ht="13.5" customHeight="1">
      <c r="A393" s="6" t="str">
        <f>HYPERLINK("http://kyu.snu.ac.kr/sdhj/index.jsp?type=hj/GK14620_00IM0001_087a.jpg","1729_달서면_087a")</f>
        <v>1729_달서면_087a</v>
      </c>
      <c r="B393" s="1">
        <v>1729</v>
      </c>
      <c r="C393" s="1" t="s">
        <v>5571</v>
      </c>
      <c r="D393" s="1" t="s">
        <v>5572</v>
      </c>
      <c r="E393" s="1">
        <v>392</v>
      </c>
      <c r="F393" s="1">
        <v>1</v>
      </c>
      <c r="G393" s="1" t="s">
        <v>5573</v>
      </c>
      <c r="H393" s="1" t="s">
        <v>5574</v>
      </c>
      <c r="I393" s="1">
        <v>10</v>
      </c>
      <c r="J393" s="1" t="s">
        <v>37</v>
      </c>
      <c r="L393" s="1">
        <v>4</v>
      </c>
      <c r="M393" s="1" t="s">
        <v>4644</v>
      </c>
      <c r="N393" s="1" t="s">
        <v>4645</v>
      </c>
      <c r="O393" s="1" t="s">
        <v>6</v>
      </c>
      <c r="P393" s="1" t="s">
        <v>2453</v>
      </c>
      <c r="Q393" s="1" t="s">
        <v>37</v>
      </c>
      <c r="S393" s="1" t="s">
        <v>37</v>
      </c>
      <c r="T393" s="1" t="s">
        <v>5581</v>
      </c>
      <c r="U393" s="1" t="s">
        <v>258</v>
      </c>
      <c r="V393" s="1" t="s">
        <v>2527</v>
      </c>
      <c r="W393" s="1" t="s">
        <v>450</v>
      </c>
      <c r="X393" s="1" t="s">
        <v>2645</v>
      </c>
      <c r="Y393" s="1" t="s">
        <v>914</v>
      </c>
      <c r="Z393" s="1" t="s">
        <v>3089</v>
      </c>
      <c r="AA393" s="1" t="s">
        <v>37</v>
      </c>
      <c r="AC393" s="1">
        <v>66</v>
      </c>
      <c r="AD393" s="1" t="s">
        <v>381</v>
      </c>
      <c r="AE393" s="1" t="s">
        <v>3299</v>
      </c>
      <c r="AJ393" s="1" t="s">
        <v>17</v>
      </c>
      <c r="AK393" s="1" t="s">
        <v>3436</v>
      </c>
      <c r="AL393" s="1" t="s">
        <v>79</v>
      </c>
      <c r="AM393" s="1" t="s">
        <v>3448</v>
      </c>
      <c r="AT393" s="1" t="s">
        <v>73</v>
      </c>
      <c r="AU393" s="1" t="s">
        <v>3512</v>
      </c>
      <c r="AV393" s="1" t="s">
        <v>915</v>
      </c>
      <c r="AW393" s="1" t="s">
        <v>3743</v>
      </c>
      <c r="BF393" s="2" t="s">
        <v>37</v>
      </c>
      <c r="BG393" s="1" t="s">
        <v>73</v>
      </c>
      <c r="BH393" s="1" t="s">
        <v>3512</v>
      </c>
      <c r="BI393" s="1" t="s">
        <v>916</v>
      </c>
      <c r="BJ393" s="1" t="s">
        <v>3574</v>
      </c>
      <c r="BK393" s="1" t="s">
        <v>73</v>
      </c>
      <c r="BL393" s="1" t="s">
        <v>3512</v>
      </c>
      <c r="BM393" s="1" t="s">
        <v>917</v>
      </c>
      <c r="BN393" s="1" t="s">
        <v>4248</v>
      </c>
      <c r="BO393" s="1" t="s">
        <v>918</v>
      </c>
      <c r="BP393" s="1" t="s">
        <v>4297</v>
      </c>
      <c r="BQ393" s="1" t="s">
        <v>919</v>
      </c>
      <c r="BR393" s="1" t="s">
        <v>4909</v>
      </c>
      <c r="BS393" s="1" t="s">
        <v>57</v>
      </c>
      <c r="BT393" s="1" t="s">
        <v>3410</v>
      </c>
      <c r="BU393" s="1" t="s">
        <v>37</v>
      </c>
    </row>
    <row r="394" spans="1:73" ht="13.5" customHeight="1">
      <c r="A394" s="6" t="str">
        <f>HYPERLINK("http://kyu.snu.ac.kr/sdhj/index.jsp?type=hj/GK14620_00IM0001_087a.jpg","1729_달서면_087a")</f>
        <v>1729_달서면_087a</v>
      </c>
      <c r="B394" s="1">
        <v>1729</v>
      </c>
      <c r="C394" s="1" t="s">
        <v>5232</v>
      </c>
      <c r="D394" s="1" t="s">
        <v>5233</v>
      </c>
      <c r="E394" s="1">
        <v>393</v>
      </c>
      <c r="F394" s="1">
        <v>1</v>
      </c>
      <c r="G394" s="1" t="s">
        <v>5234</v>
      </c>
      <c r="H394" s="1" t="s">
        <v>5235</v>
      </c>
      <c r="I394" s="1">
        <v>10</v>
      </c>
      <c r="J394" s="1" t="s">
        <v>37</v>
      </c>
      <c r="L394" s="1">
        <v>4</v>
      </c>
      <c r="M394" s="1" t="s">
        <v>4644</v>
      </c>
      <c r="N394" s="1" t="s">
        <v>4645</v>
      </c>
      <c r="O394" s="1" t="s">
        <v>37</v>
      </c>
      <c r="Q394" s="1" t="s">
        <v>37</v>
      </c>
      <c r="S394" s="1" t="s">
        <v>80</v>
      </c>
      <c r="T394" s="1" t="s">
        <v>2469</v>
      </c>
      <c r="W394" s="1" t="s">
        <v>52</v>
      </c>
      <c r="X394" s="1" t="s">
        <v>4561</v>
      </c>
      <c r="Y394" s="1" t="s">
        <v>202</v>
      </c>
      <c r="Z394" s="1" t="s">
        <v>2671</v>
      </c>
      <c r="AA394" s="1" t="s">
        <v>37</v>
      </c>
      <c r="AC394" s="1">
        <v>45</v>
      </c>
      <c r="AD394" s="1" t="s">
        <v>56</v>
      </c>
      <c r="AE394" s="1" t="s">
        <v>3340</v>
      </c>
      <c r="AJ394" s="1" t="s">
        <v>203</v>
      </c>
      <c r="AK394" s="1" t="s">
        <v>3437</v>
      </c>
      <c r="AL394" s="1" t="s">
        <v>50</v>
      </c>
      <c r="AM394" s="1" t="s">
        <v>4864</v>
      </c>
      <c r="AT394" s="1" t="s">
        <v>73</v>
      </c>
      <c r="AU394" s="1" t="s">
        <v>3512</v>
      </c>
      <c r="AV394" s="1" t="s">
        <v>920</v>
      </c>
      <c r="AW394" s="1" t="s">
        <v>3742</v>
      </c>
      <c r="BF394" s="2" t="s">
        <v>37</v>
      </c>
      <c r="BG394" s="1" t="s">
        <v>225</v>
      </c>
      <c r="BH394" s="1" t="s">
        <v>3892</v>
      </c>
      <c r="BI394" s="1" t="s">
        <v>921</v>
      </c>
      <c r="BJ394" s="1" t="s">
        <v>4040</v>
      </c>
      <c r="BK394" s="1" t="s">
        <v>227</v>
      </c>
      <c r="BL394" s="1" t="s">
        <v>4890</v>
      </c>
      <c r="BM394" s="1" t="s">
        <v>922</v>
      </c>
      <c r="BN394" s="1" t="s">
        <v>4247</v>
      </c>
      <c r="BO394" s="1" t="s">
        <v>923</v>
      </c>
      <c r="BP394" s="1" t="s">
        <v>4296</v>
      </c>
      <c r="BQ394" s="1" t="s">
        <v>924</v>
      </c>
      <c r="BR394" s="1" t="s">
        <v>4432</v>
      </c>
      <c r="BS394" s="1" t="s">
        <v>925</v>
      </c>
      <c r="BT394" s="1" t="s">
        <v>3446</v>
      </c>
      <c r="BU394" s="1" t="s">
        <v>37</v>
      </c>
    </row>
    <row r="395" spans="1:73" ht="13.5" customHeight="1">
      <c r="A395" s="6" t="str">
        <f>HYPERLINK("http://kyu.snu.ac.kr/sdhj/index.jsp?type=hj/GK14620_00IM0001_087a.jpg","1729_달서면_087a")</f>
        <v>1729_달서면_087a</v>
      </c>
      <c r="B395" s="1">
        <v>1729</v>
      </c>
      <c r="C395" s="1" t="s">
        <v>5381</v>
      </c>
      <c r="D395" s="1" t="s">
        <v>5382</v>
      </c>
      <c r="E395" s="1">
        <v>394</v>
      </c>
      <c r="F395" s="1">
        <v>1</v>
      </c>
      <c r="G395" s="1" t="s">
        <v>5383</v>
      </c>
      <c r="H395" s="1" t="s">
        <v>5384</v>
      </c>
      <c r="I395" s="1">
        <v>10</v>
      </c>
      <c r="J395" s="1" t="s">
        <v>37</v>
      </c>
      <c r="L395" s="1">
        <v>4</v>
      </c>
      <c r="M395" s="1" t="s">
        <v>4644</v>
      </c>
      <c r="N395" s="1" t="s">
        <v>4645</v>
      </c>
      <c r="O395" s="1" t="s">
        <v>37</v>
      </c>
      <c r="Q395" s="1" t="s">
        <v>37</v>
      </c>
      <c r="S395" s="1" t="s">
        <v>66</v>
      </c>
      <c r="T395" s="1" t="s">
        <v>2467</v>
      </c>
      <c r="AA395" s="1" t="s">
        <v>37</v>
      </c>
      <c r="AC395" s="1">
        <v>17</v>
      </c>
      <c r="AD395" s="1" t="s">
        <v>235</v>
      </c>
      <c r="AE395" s="1" t="s">
        <v>3336</v>
      </c>
      <c r="BF395" s="2" t="s">
        <v>37</v>
      </c>
      <c r="BU395" s="1" t="s">
        <v>37</v>
      </c>
    </row>
    <row r="396" spans="1:73" ht="13.5" customHeight="1">
      <c r="A396" s="6" t="str">
        <f>HYPERLINK("http://kyu.snu.ac.kr/sdhj/index.jsp?type=hj/GK14620_00IM0001_087a.jpg","1729_달서면_087a")</f>
        <v>1729_달서면_087a</v>
      </c>
      <c r="B396" s="1">
        <v>1729</v>
      </c>
      <c r="C396" s="1" t="s">
        <v>5301</v>
      </c>
      <c r="D396" s="1" t="s">
        <v>5302</v>
      </c>
      <c r="E396" s="1">
        <v>395</v>
      </c>
      <c r="F396" s="1">
        <v>1</v>
      </c>
      <c r="G396" s="1" t="s">
        <v>5303</v>
      </c>
      <c r="H396" s="1" t="s">
        <v>5304</v>
      </c>
      <c r="I396" s="1">
        <v>10</v>
      </c>
      <c r="J396" s="1" t="s">
        <v>37</v>
      </c>
      <c r="L396" s="1">
        <v>5</v>
      </c>
      <c r="M396" s="1" t="s">
        <v>4646</v>
      </c>
      <c r="N396" s="1" t="s">
        <v>4647</v>
      </c>
      <c r="O396" s="1" t="s">
        <v>37</v>
      </c>
      <c r="Q396" s="1" t="s">
        <v>37</v>
      </c>
      <c r="S396" s="1" t="s">
        <v>37</v>
      </c>
      <c r="T396" s="1" t="s">
        <v>5582</v>
      </c>
      <c r="U396" s="1" t="s">
        <v>258</v>
      </c>
      <c r="V396" s="1" t="s">
        <v>2527</v>
      </c>
      <c r="W396" s="1" t="s">
        <v>450</v>
      </c>
      <c r="X396" s="1" t="s">
        <v>2645</v>
      </c>
      <c r="Y396" s="1" t="s">
        <v>926</v>
      </c>
      <c r="Z396" s="1" t="s">
        <v>3088</v>
      </c>
      <c r="AA396" s="1" t="s">
        <v>37</v>
      </c>
      <c r="AC396" s="1">
        <v>43</v>
      </c>
      <c r="AD396" s="1" t="s">
        <v>335</v>
      </c>
      <c r="AE396" s="1" t="s">
        <v>3356</v>
      </c>
      <c r="AJ396" s="1" t="s">
        <v>17</v>
      </c>
      <c r="AK396" s="1" t="s">
        <v>3436</v>
      </c>
      <c r="AL396" s="1" t="s">
        <v>79</v>
      </c>
      <c r="AM396" s="1" t="s">
        <v>3448</v>
      </c>
      <c r="AT396" s="1" t="s">
        <v>73</v>
      </c>
      <c r="AU396" s="1" t="s">
        <v>3512</v>
      </c>
      <c r="AV396" s="1" t="s">
        <v>927</v>
      </c>
      <c r="AW396" s="1" t="s">
        <v>3741</v>
      </c>
      <c r="BF396" s="2" t="s">
        <v>37</v>
      </c>
      <c r="BG396" s="1" t="s">
        <v>73</v>
      </c>
      <c r="BH396" s="1" t="s">
        <v>3512</v>
      </c>
      <c r="BI396" s="1" t="s">
        <v>928</v>
      </c>
      <c r="BJ396" s="1" t="s">
        <v>5583</v>
      </c>
      <c r="BK396" s="1" t="s">
        <v>225</v>
      </c>
      <c r="BL396" s="1" t="s">
        <v>3892</v>
      </c>
      <c r="BM396" s="1" t="s">
        <v>929</v>
      </c>
      <c r="BN396" s="1" t="s">
        <v>4246</v>
      </c>
      <c r="BO396" s="1" t="s">
        <v>225</v>
      </c>
      <c r="BP396" s="1" t="s">
        <v>3892</v>
      </c>
      <c r="BQ396" s="1" t="s">
        <v>930</v>
      </c>
      <c r="BR396" s="1" t="s">
        <v>4431</v>
      </c>
      <c r="BS396" s="1" t="s">
        <v>181</v>
      </c>
      <c r="BT396" s="1" t="s">
        <v>3417</v>
      </c>
      <c r="BU396" s="1" t="s">
        <v>37</v>
      </c>
    </row>
    <row r="397" spans="1:73" ht="13.5" customHeight="1">
      <c r="A397" s="6" t="str">
        <f>HYPERLINK("http://kyu.snu.ac.kr/sdhj/index.jsp?type=hj/GK14620_00IM0001_087a.jpg","1729_달서면_087a")</f>
        <v>1729_달서면_087a</v>
      </c>
      <c r="B397" s="1">
        <v>1729</v>
      </c>
      <c r="C397" s="1" t="s">
        <v>5284</v>
      </c>
      <c r="D397" s="1" t="s">
        <v>5285</v>
      </c>
      <c r="E397" s="1">
        <v>396</v>
      </c>
      <c r="F397" s="1">
        <v>1</v>
      </c>
      <c r="G397" s="1" t="s">
        <v>5286</v>
      </c>
      <c r="H397" s="1" t="s">
        <v>5287</v>
      </c>
      <c r="I397" s="1">
        <v>10</v>
      </c>
      <c r="J397" s="1" t="s">
        <v>37</v>
      </c>
      <c r="L397" s="1">
        <v>5</v>
      </c>
      <c r="M397" s="1" t="s">
        <v>4646</v>
      </c>
      <c r="N397" s="1" t="s">
        <v>4647</v>
      </c>
      <c r="O397" s="1" t="s">
        <v>37</v>
      </c>
      <c r="Q397" s="1" t="s">
        <v>37</v>
      </c>
      <c r="S397" s="1" t="s">
        <v>80</v>
      </c>
      <c r="T397" s="1" t="s">
        <v>2469</v>
      </c>
      <c r="W397" s="1" t="s">
        <v>931</v>
      </c>
      <c r="X397" s="1" t="s">
        <v>2658</v>
      </c>
      <c r="Y397" s="1" t="s">
        <v>202</v>
      </c>
      <c r="Z397" s="1" t="s">
        <v>2671</v>
      </c>
      <c r="AA397" s="1" t="s">
        <v>37</v>
      </c>
      <c r="AC397" s="1">
        <v>45</v>
      </c>
      <c r="AD397" s="1" t="s">
        <v>56</v>
      </c>
      <c r="AE397" s="1" t="s">
        <v>3340</v>
      </c>
      <c r="AJ397" s="1" t="s">
        <v>203</v>
      </c>
      <c r="AK397" s="1" t="s">
        <v>3437</v>
      </c>
      <c r="AL397" s="1" t="s">
        <v>319</v>
      </c>
      <c r="AM397" s="1" t="s">
        <v>3445</v>
      </c>
      <c r="AT397" s="1" t="s">
        <v>258</v>
      </c>
      <c r="AU397" s="1" t="s">
        <v>2527</v>
      </c>
      <c r="AV397" s="1" t="s">
        <v>932</v>
      </c>
      <c r="AW397" s="1" t="s">
        <v>3740</v>
      </c>
      <c r="BF397" s="2" t="s">
        <v>37</v>
      </c>
      <c r="BG397" s="1" t="s">
        <v>73</v>
      </c>
      <c r="BH397" s="1" t="s">
        <v>3512</v>
      </c>
      <c r="BI397" s="1" t="s">
        <v>933</v>
      </c>
      <c r="BJ397" s="1" t="s">
        <v>4039</v>
      </c>
      <c r="BK397" s="1" t="s">
        <v>225</v>
      </c>
      <c r="BL397" s="1" t="s">
        <v>3892</v>
      </c>
      <c r="BM397" s="1" t="s">
        <v>934</v>
      </c>
      <c r="BN397" s="1" t="s">
        <v>4245</v>
      </c>
      <c r="BO397" s="1" t="s">
        <v>301</v>
      </c>
      <c r="BP397" s="1" t="s">
        <v>3526</v>
      </c>
      <c r="BQ397" s="1" t="s">
        <v>935</v>
      </c>
      <c r="BR397" s="1" t="s">
        <v>4430</v>
      </c>
      <c r="BS397" s="1" t="s">
        <v>215</v>
      </c>
      <c r="BT397" s="1" t="s">
        <v>3465</v>
      </c>
      <c r="BU397" s="1" t="s">
        <v>37</v>
      </c>
    </row>
    <row r="398" spans="1:73" ht="13.5" customHeight="1">
      <c r="A398" s="6" t="str">
        <f>HYPERLINK("http://kyu.snu.ac.kr/sdhj/index.jsp?type=hj/GK14620_00IM0001_087a.jpg","1729_달서면_087a")</f>
        <v>1729_달서면_087a</v>
      </c>
      <c r="B398" s="1">
        <v>1729</v>
      </c>
      <c r="C398" s="1" t="s">
        <v>5252</v>
      </c>
      <c r="D398" s="1" t="s">
        <v>5253</v>
      </c>
      <c r="E398" s="1">
        <v>397</v>
      </c>
      <c r="F398" s="1">
        <v>1</v>
      </c>
      <c r="G398" s="1" t="s">
        <v>5254</v>
      </c>
      <c r="H398" s="1" t="s">
        <v>5255</v>
      </c>
      <c r="I398" s="1">
        <v>10</v>
      </c>
      <c r="J398" s="1" t="s">
        <v>37</v>
      </c>
      <c r="L398" s="1">
        <v>5</v>
      </c>
      <c r="M398" s="1" t="s">
        <v>4646</v>
      </c>
      <c r="N398" s="1" t="s">
        <v>4647</v>
      </c>
      <c r="O398" s="1" t="s">
        <v>37</v>
      </c>
      <c r="Q398" s="1" t="s">
        <v>37</v>
      </c>
      <c r="S398" s="1" t="s">
        <v>112</v>
      </c>
      <c r="T398" s="1" t="s">
        <v>2473</v>
      </c>
      <c r="Y398" s="1" t="s">
        <v>936</v>
      </c>
      <c r="Z398" s="1" t="s">
        <v>3087</v>
      </c>
      <c r="AA398" s="1" t="s">
        <v>937</v>
      </c>
      <c r="AB398" s="1" t="s">
        <v>3297</v>
      </c>
      <c r="AC398" s="1">
        <v>16</v>
      </c>
      <c r="AD398" s="1" t="s">
        <v>166</v>
      </c>
      <c r="AE398" s="1" t="s">
        <v>3323</v>
      </c>
      <c r="BF398" s="2" t="s">
        <v>37</v>
      </c>
      <c r="BU398" s="1" t="s">
        <v>37</v>
      </c>
    </row>
    <row r="399" spans="1:73" ht="13.5" customHeight="1">
      <c r="A399" s="6" t="str">
        <f>HYPERLINK("http://kyu.snu.ac.kr/sdhj/index.jsp?type=hj/GK14620_00IM0001_087a.jpg","1729_달서면_087a")</f>
        <v>1729_달서면_087a</v>
      </c>
      <c r="B399" s="1">
        <v>1729</v>
      </c>
      <c r="C399" s="1" t="s">
        <v>5584</v>
      </c>
      <c r="D399" s="1" t="s">
        <v>5585</v>
      </c>
      <c r="E399" s="1">
        <v>398</v>
      </c>
      <c r="F399" s="1">
        <v>1</v>
      </c>
      <c r="G399" s="1" t="s">
        <v>5586</v>
      </c>
      <c r="H399" s="1" t="s">
        <v>5587</v>
      </c>
      <c r="I399" s="1">
        <v>10</v>
      </c>
      <c r="J399" s="1" t="s">
        <v>37</v>
      </c>
      <c r="L399" s="1">
        <v>5</v>
      </c>
      <c r="M399" s="1" t="s">
        <v>4646</v>
      </c>
      <c r="N399" s="1" t="s">
        <v>4647</v>
      </c>
      <c r="O399" s="1" t="s">
        <v>37</v>
      </c>
      <c r="Q399" s="1" t="s">
        <v>37</v>
      </c>
      <c r="S399" s="1" t="s">
        <v>66</v>
      </c>
      <c r="T399" s="1" t="s">
        <v>2467</v>
      </c>
      <c r="AA399" s="1" t="s">
        <v>37</v>
      </c>
      <c r="AC399" s="1">
        <v>8</v>
      </c>
      <c r="AD399" s="1" t="s">
        <v>144</v>
      </c>
      <c r="AE399" s="1" t="s">
        <v>3332</v>
      </c>
      <c r="BF399" s="2" t="s">
        <v>37</v>
      </c>
      <c r="BU399" s="1" t="s">
        <v>37</v>
      </c>
    </row>
    <row r="400" spans="1:73" ht="13.5" customHeight="1">
      <c r="A400" s="6" t="str">
        <f>HYPERLINK("http://kyu.snu.ac.kr/sdhj/index.jsp?type=hj/GK14620_00IM0001_087a.jpg","1729_달서면_087a")</f>
        <v>1729_달서면_087a</v>
      </c>
      <c r="B400" s="1">
        <v>1729</v>
      </c>
      <c r="C400" s="1" t="s">
        <v>5584</v>
      </c>
      <c r="D400" s="1" t="s">
        <v>5585</v>
      </c>
      <c r="E400" s="1">
        <v>399</v>
      </c>
      <c r="F400" s="1">
        <v>1</v>
      </c>
      <c r="G400" s="1" t="s">
        <v>5586</v>
      </c>
      <c r="H400" s="1" t="s">
        <v>5587</v>
      </c>
      <c r="I400" s="1">
        <v>10</v>
      </c>
      <c r="J400" s="1" t="s">
        <v>37</v>
      </c>
      <c r="L400" s="1">
        <v>5</v>
      </c>
      <c r="M400" s="1" t="s">
        <v>4646</v>
      </c>
      <c r="N400" s="1" t="s">
        <v>4647</v>
      </c>
      <c r="O400" s="1" t="s">
        <v>37</v>
      </c>
      <c r="Q400" s="1" t="s">
        <v>37</v>
      </c>
      <c r="S400" s="1" t="s">
        <v>938</v>
      </c>
      <c r="T400" s="1" t="s">
        <v>2504</v>
      </c>
      <c r="W400" s="1" t="s">
        <v>297</v>
      </c>
      <c r="X400" s="1" t="s">
        <v>4560</v>
      </c>
      <c r="Y400" s="1" t="s">
        <v>202</v>
      </c>
      <c r="Z400" s="1" t="s">
        <v>2671</v>
      </c>
      <c r="AA400" s="1" t="s">
        <v>37</v>
      </c>
      <c r="AC400" s="1">
        <v>59</v>
      </c>
      <c r="AD400" s="1" t="s">
        <v>392</v>
      </c>
      <c r="AE400" s="1" t="s">
        <v>3320</v>
      </c>
      <c r="BF400" s="2" t="s">
        <v>37</v>
      </c>
      <c r="BU400" s="1" t="s">
        <v>37</v>
      </c>
    </row>
    <row r="401" spans="1:73" ht="13.5" customHeight="1">
      <c r="A401" s="6" t="str">
        <f>HYPERLINK("http://kyu.snu.ac.kr/sdhj/index.jsp?type=hj/GK14620_00IM0001_087a.jpg","1729_달서면_087a")</f>
        <v>1729_달서면_087a</v>
      </c>
      <c r="B401" s="1">
        <v>1729</v>
      </c>
      <c r="C401" s="1" t="s">
        <v>5584</v>
      </c>
      <c r="D401" s="1" t="s">
        <v>5585</v>
      </c>
      <c r="E401" s="1">
        <v>400</v>
      </c>
      <c r="F401" s="1">
        <v>1</v>
      </c>
      <c r="G401" s="1" t="s">
        <v>5586</v>
      </c>
      <c r="H401" s="1" t="s">
        <v>5587</v>
      </c>
      <c r="I401" s="1">
        <v>10</v>
      </c>
      <c r="J401" s="1" t="s">
        <v>37</v>
      </c>
      <c r="L401" s="1">
        <v>5</v>
      </c>
      <c r="M401" s="1" t="s">
        <v>4646</v>
      </c>
      <c r="N401" s="1" t="s">
        <v>4647</v>
      </c>
      <c r="O401" s="1" t="s">
        <v>37</v>
      </c>
      <c r="Q401" s="1" t="s">
        <v>37</v>
      </c>
      <c r="S401" s="1" t="s">
        <v>717</v>
      </c>
      <c r="T401" s="1" t="s">
        <v>2483</v>
      </c>
      <c r="U401" s="1" t="s">
        <v>258</v>
      </c>
      <c r="V401" s="1" t="s">
        <v>2527</v>
      </c>
      <c r="Y401" s="1" t="s">
        <v>939</v>
      </c>
      <c r="Z401" s="1" t="s">
        <v>3086</v>
      </c>
      <c r="AA401" s="1" t="s">
        <v>37</v>
      </c>
      <c r="AC401" s="1">
        <v>28</v>
      </c>
      <c r="AD401" s="1" t="s">
        <v>407</v>
      </c>
      <c r="AE401" s="1" t="s">
        <v>3325</v>
      </c>
      <c r="BF401" s="2" t="s">
        <v>37</v>
      </c>
      <c r="BU401" s="1" t="s">
        <v>37</v>
      </c>
    </row>
    <row r="402" spans="1:73" ht="13.5" customHeight="1">
      <c r="A402" s="6" t="str">
        <f>HYPERLINK("http://kyu.snu.ac.kr/sdhj/index.jsp?type=hj/GK14620_00IM0001_087a.jpg","1729_달서면_087a")</f>
        <v>1729_달서면_087a</v>
      </c>
      <c r="B402" s="1">
        <v>1729</v>
      </c>
      <c r="C402" s="1" t="s">
        <v>5584</v>
      </c>
      <c r="D402" s="1" t="s">
        <v>5585</v>
      </c>
      <c r="E402" s="1">
        <v>401</v>
      </c>
      <c r="F402" s="1">
        <v>1</v>
      </c>
      <c r="G402" s="1" t="s">
        <v>5586</v>
      </c>
      <c r="H402" s="1" t="s">
        <v>5587</v>
      </c>
      <c r="I402" s="1">
        <v>10</v>
      </c>
      <c r="J402" s="1" t="s">
        <v>37</v>
      </c>
      <c r="L402" s="1">
        <v>5</v>
      </c>
      <c r="M402" s="1" t="s">
        <v>4646</v>
      </c>
      <c r="N402" s="1" t="s">
        <v>4647</v>
      </c>
      <c r="O402" s="1" t="s">
        <v>37</v>
      </c>
      <c r="Q402" s="1" t="s">
        <v>37</v>
      </c>
      <c r="S402" s="1" t="s">
        <v>717</v>
      </c>
      <c r="T402" s="1" t="s">
        <v>2483</v>
      </c>
      <c r="U402" s="1" t="s">
        <v>258</v>
      </c>
      <c r="V402" s="1" t="s">
        <v>2527</v>
      </c>
      <c r="Y402" s="1" t="s">
        <v>940</v>
      </c>
      <c r="Z402" s="1" t="s">
        <v>3085</v>
      </c>
      <c r="AA402" s="1" t="s">
        <v>37</v>
      </c>
      <c r="AC402" s="1">
        <v>25</v>
      </c>
      <c r="AD402" s="1" t="s">
        <v>114</v>
      </c>
      <c r="AE402" s="1" t="s">
        <v>3351</v>
      </c>
      <c r="BF402" s="2" t="s">
        <v>37</v>
      </c>
      <c r="BU402" s="1" t="s">
        <v>37</v>
      </c>
    </row>
    <row r="403" spans="1:73" ht="13.5" customHeight="1">
      <c r="A403" s="6" t="str">
        <f>HYPERLINK("http://kyu.snu.ac.kr/sdhj/index.jsp?type=hj/GK14620_00IM0001_087b.jpg","1729_달서면_087b")</f>
        <v>1729_달서면_087b</v>
      </c>
      <c r="B403" s="1">
        <v>1729</v>
      </c>
      <c r="C403" s="1" t="s">
        <v>5584</v>
      </c>
      <c r="D403" s="1" t="s">
        <v>5585</v>
      </c>
      <c r="E403" s="1">
        <v>402</v>
      </c>
      <c r="F403" s="1">
        <v>1</v>
      </c>
      <c r="G403" s="1" t="s">
        <v>5586</v>
      </c>
      <c r="H403" s="1" t="s">
        <v>5587</v>
      </c>
      <c r="I403" s="1">
        <v>10</v>
      </c>
      <c r="J403" s="1" t="s">
        <v>37</v>
      </c>
      <c r="L403" s="1">
        <v>5</v>
      </c>
      <c r="M403" s="1" t="s">
        <v>4646</v>
      </c>
      <c r="N403" s="1" t="s">
        <v>4647</v>
      </c>
      <c r="O403" s="1" t="s">
        <v>37</v>
      </c>
      <c r="Q403" s="1" t="s">
        <v>37</v>
      </c>
      <c r="S403" s="1" t="s">
        <v>941</v>
      </c>
      <c r="T403" s="1" t="s">
        <v>2503</v>
      </c>
      <c r="U403" s="1" t="s">
        <v>258</v>
      </c>
      <c r="V403" s="1" t="s">
        <v>2527</v>
      </c>
      <c r="Y403" s="1" t="s">
        <v>942</v>
      </c>
      <c r="Z403" s="1" t="s">
        <v>3084</v>
      </c>
      <c r="AA403" s="1" t="s">
        <v>37</v>
      </c>
      <c r="AC403" s="1">
        <v>18</v>
      </c>
      <c r="AD403" s="1" t="s">
        <v>346</v>
      </c>
      <c r="AE403" s="1" t="s">
        <v>3303</v>
      </c>
      <c r="BF403" s="2" t="s">
        <v>37</v>
      </c>
      <c r="BU403" s="1" t="s">
        <v>37</v>
      </c>
    </row>
    <row r="404" spans="1:73" ht="13.5" customHeight="1">
      <c r="A404" s="6" t="str">
        <f>HYPERLINK("http://kyu.snu.ac.kr/sdhj/index.jsp?type=hj/GK14620_00IM0001_087b.jpg","1729_달서면_087b")</f>
        <v>1729_달서면_087b</v>
      </c>
      <c r="B404" s="1">
        <v>1729</v>
      </c>
      <c r="C404" s="1" t="s">
        <v>5584</v>
      </c>
      <c r="D404" s="1" t="s">
        <v>5585</v>
      </c>
      <c r="E404" s="1">
        <v>403</v>
      </c>
      <c r="F404" s="1">
        <v>1</v>
      </c>
      <c r="G404" s="1" t="s">
        <v>5586</v>
      </c>
      <c r="H404" s="1" t="s">
        <v>5587</v>
      </c>
      <c r="I404" s="1">
        <v>10</v>
      </c>
      <c r="J404" s="1" t="s">
        <v>37</v>
      </c>
      <c r="L404" s="1">
        <v>5</v>
      </c>
      <c r="M404" s="1" t="s">
        <v>4646</v>
      </c>
      <c r="N404" s="1" t="s">
        <v>4647</v>
      </c>
      <c r="O404" s="1" t="s">
        <v>37</v>
      </c>
      <c r="Q404" s="1" t="s">
        <v>37</v>
      </c>
      <c r="S404" s="1" t="s">
        <v>941</v>
      </c>
      <c r="T404" s="1" t="s">
        <v>2503</v>
      </c>
      <c r="U404" s="1" t="s">
        <v>258</v>
      </c>
      <c r="V404" s="1" t="s">
        <v>2527</v>
      </c>
      <c r="Y404" s="1" t="s">
        <v>733</v>
      </c>
      <c r="Z404" s="1" t="s">
        <v>3083</v>
      </c>
      <c r="AA404" s="1" t="s">
        <v>37</v>
      </c>
      <c r="AC404" s="1">
        <v>17</v>
      </c>
      <c r="AD404" s="1" t="s">
        <v>235</v>
      </c>
      <c r="AE404" s="1" t="s">
        <v>3336</v>
      </c>
      <c r="BF404" s="2" t="s">
        <v>37</v>
      </c>
      <c r="BU404" s="1" t="s">
        <v>37</v>
      </c>
    </row>
    <row r="405" spans="1:73" ht="13.5" customHeight="1">
      <c r="A405" s="6" t="str">
        <f>HYPERLINK("http://kyu.snu.ac.kr/sdhj/index.jsp?type=hj/GK14620_00IM0001_087b.jpg","1729_달서면_087b")</f>
        <v>1729_달서면_087b</v>
      </c>
      <c r="B405" s="1">
        <v>1729</v>
      </c>
      <c r="C405" s="1" t="s">
        <v>5584</v>
      </c>
      <c r="D405" s="1" t="s">
        <v>5585</v>
      </c>
      <c r="E405" s="1">
        <v>404</v>
      </c>
      <c r="F405" s="1">
        <v>1</v>
      </c>
      <c r="G405" s="1" t="s">
        <v>5586</v>
      </c>
      <c r="H405" s="1" t="s">
        <v>5587</v>
      </c>
      <c r="I405" s="1">
        <v>10</v>
      </c>
      <c r="J405" s="1" t="s">
        <v>37</v>
      </c>
      <c r="L405" s="1">
        <v>5</v>
      </c>
      <c r="M405" s="1" t="s">
        <v>4646</v>
      </c>
      <c r="N405" s="1" t="s">
        <v>4647</v>
      </c>
      <c r="O405" s="1" t="s">
        <v>37</v>
      </c>
      <c r="Q405" s="1" t="s">
        <v>37</v>
      </c>
      <c r="S405" s="1" t="s">
        <v>943</v>
      </c>
      <c r="T405" s="1" t="s">
        <v>2502</v>
      </c>
      <c r="Y405" s="1" t="s">
        <v>944</v>
      </c>
      <c r="Z405" s="1" t="s">
        <v>3082</v>
      </c>
      <c r="AA405" s="1" t="s">
        <v>37</v>
      </c>
      <c r="AC405" s="1">
        <v>17</v>
      </c>
      <c r="AD405" s="1" t="s">
        <v>235</v>
      </c>
      <c r="AE405" s="1" t="s">
        <v>3336</v>
      </c>
      <c r="BF405" s="2" t="s">
        <v>37</v>
      </c>
      <c r="BU405" s="1" t="s">
        <v>37</v>
      </c>
    </row>
    <row r="406" spans="1:73" ht="13.5" customHeight="1">
      <c r="A406" s="6" t="str">
        <f>HYPERLINK("http://kyu.snu.ac.kr/sdhj/index.jsp?type=hj/GK14620_00IM0001_087b.jpg","1729_달서면_087b")</f>
        <v>1729_달서면_087b</v>
      </c>
      <c r="B406" s="1">
        <v>1729</v>
      </c>
      <c r="C406" s="1" t="s">
        <v>5584</v>
      </c>
      <c r="D406" s="1" t="s">
        <v>5585</v>
      </c>
      <c r="E406" s="1">
        <v>405</v>
      </c>
      <c r="F406" s="1">
        <v>1</v>
      </c>
      <c r="G406" s="1" t="s">
        <v>5586</v>
      </c>
      <c r="H406" s="1" t="s">
        <v>5587</v>
      </c>
      <c r="I406" s="1">
        <v>10</v>
      </c>
      <c r="J406" s="1" t="s">
        <v>37</v>
      </c>
      <c r="L406" s="1">
        <v>5</v>
      </c>
      <c r="M406" s="1" t="s">
        <v>4646</v>
      </c>
      <c r="N406" s="1" t="s">
        <v>4647</v>
      </c>
      <c r="O406" s="1" t="s">
        <v>37</v>
      </c>
      <c r="Q406" s="1" t="s">
        <v>37</v>
      </c>
      <c r="S406" s="1" t="s">
        <v>761</v>
      </c>
      <c r="T406" s="1" t="s">
        <v>2501</v>
      </c>
      <c r="U406" s="1" t="s">
        <v>258</v>
      </c>
      <c r="V406" s="1" t="s">
        <v>2527</v>
      </c>
      <c r="W406" s="1" t="s">
        <v>401</v>
      </c>
      <c r="X406" s="1" t="s">
        <v>2633</v>
      </c>
      <c r="Y406" s="1" t="s">
        <v>945</v>
      </c>
      <c r="Z406" s="1" t="s">
        <v>3081</v>
      </c>
      <c r="AA406" s="1" t="s">
        <v>37</v>
      </c>
      <c r="AC406" s="1">
        <v>62</v>
      </c>
      <c r="AD406" s="1" t="s">
        <v>364</v>
      </c>
      <c r="AE406" s="1" t="s">
        <v>3344</v>
      </c>
      <c r="BF406" s="2" t="s">
        <v>37</v>
      </c>
      <c r="BU406" s="1" t="s">
        <v>37</v>
      </c>
    </row>
    <row r="407" spans="1:73" ht="13.5" customHeight="1">
      <c r="A407" s="6" t="str">
        <f>HYPERLINK("http://kyu.snu.ac.kr/sdhj/index.jsp?type=hj/GK14620_00IM0001_087b.jpg","1729_달서면_087b")</f>
        <v>1729_달서면_087b</v>
      </c>
      <c r="B407" s="1">
        <v>1729</v>
      </c>
      <c r="C407" s="1" t="s">
        <v>5492</v>
      </c>
      <c r="D407" s="1" t="s">
        <v>5493</v>
      </c>
      <c r="E407" s="1">
        <v>406</v>
      </c>
      <c r="F407" s="1">
        <v>1</v>
      </c>
      <c r="G407" s="1" t="s">
        <v>5494</v>
      </c>
      <c r="H407" s="1" t="s">
        <v>5495</v>
      </c>
      <c r="I407" s="1">
        <v>10</v>
      </c>
      <c r="J407" s="1" t="s">
        <v>37</v>
      </c>
      <c r="L407" s="1">
        <v>5</v>
      </c>
      <c r="M407" s="1" t="s">
        <v>4646</v>
      </c>
      <c r="N407" s="1" t="s">
        <v>4647</v>
      </c>
      <c r="O407" s="1" t="s">
        <v>37</v>
      </c>
      <c r="Q407" s="1" t="s">
        <v>37</v>
      </c>
      <c r="S407" s="1" t="s">
        <v>37</v>
      </c>
      <c r="U407" s="1" t="s">
        <v>258</v>
      </c>
      <c r="V407" s="1" t="s">
        <v>2527</v>
      </c>
      <c r="W407" s="1" t="s">
        <v>401</v>
      </c>
      <c r="X407" s="1" t="s">
        <v>2633</v>
      </c>
      <c r="Y407" s="1" t="s">
        <v>946</v>
      </c>
      <c r="Z407" s="1" t="s">
        <v>2801</v>
      </c>
      <c r="AA407" s="1" t="s">
        <v>37</v>
      </c>
      <c r="AC407" s="1">
        <v>45</v>
      </c>
      <c r="AD407" s="1" t="s">
        <v>56</v>
      </c>
      <c r="AE407" s="1" t="s">
        <v>3340</v>
      </c>
      <c r="BF407" s="2" t="s">
        <v>37</v>
      </c>
      <c r="BU407" s="1" t="s">
        <v>37</v>
      </c>
    </row>
    <row r="408" spans="1:73" ht="13.5" customHeight="1">
      <c r="A408" s="6" t="str">
        <f>HYPERLINK("http://kyu.snu.ac.kr/sdhj/index.jsp?type=hj/GK14620_00IM0001_087b.jpg","1729_달서면_087b")</f>
        <v>1729_달서면_087b</v>
      </c>
      <c r="B408" s="1">
        <v>1729</v>
      </c>
      <c r="C408" s="1" t="s">
        <v>5584</v>
      </c>
      <c r="D408" s="1" t="s">
        <v>5585</v>
      </c>
      <c r="E408" s="1">
        <v>407</v>
      </c>
      <c r="F408" s="1">
        <v>1</v>
      </c>
      <c r="G408" s="1" t="s">
        <v>5586</v>
      </c>
      <c r="H408" s="1" t="s">
        <v>5587</v>
      </c>
      <c r="I408" s="1">
        <v>10</v>
      </c>
      <c r="J408" s="1" t="s">
        <v>37</v>
      </c>
      <c r="L408" s="1">
        <v>5</v>
      </c>
      <c r="M408" s="1" t="s">
        <v>4646</v>
      </c>
      <c r="N408" s="1" t="s">
        <v>4647</v>
      </c>
      <c r="O408" s="1" t="s">
        <v>37</v>
      </c>
      <c r="Q408" s="1" t="s">
        <v>37</v>
      </c>
      <c r="S408" s="1" t="s">
        <v>37</v>
      </c>
      <c r="T408" s="1" t="s">
        <v>5588</v>
      </c>
      <c r="U408" s="1" t="s">
        <v>118</v>
      </c>
      <c r="V408" s="1" t="s">
        <v>2525</v>
      </c>
      <c r="Y408" s="1" t="s">
        <v>947</v>
      </c>
      <c r="Z408" s="1" t="s">
        <v>3080</v>
      </c>
      <c r="AA408" s="1" t="s">
        <v>37</v>
      </c>
      <c r="AC408" s="1">
        <v>62</v>
      </c>
      <c r="AD408" s="1" t="s">
        <v>364</v>
      </c>
      <c r="AE408" s="1" t="s">
        <v>3344</v>
      </c>
      <c r="AG408" s="2" t="s">
        <v>5589</v>
      </c>
      <c r="BB408" s="1" t="s">
        <v>115</v>
      </c>
      <c r="BC408" s="1" t="s">
        <v>2526</v>
      </c>
      <c r="BD408" s="1" t="s">
        <v>948</v>
      </c>
      <c r="BE408" s="1" t="s">
        <v>2759</v>
      </c>
      <c r="BF408" s="2" t="s">
        <v>5013</v>
      </c>
      <c r="BU408" s="1" t="s">
        <v>37</v>
      </c>
    </row>
    <row r="409" spans="1:73" ht="13.5" customHeight="1">
      <c r="A409" s="6" t="str">
        <f>HYPERLINK("http://kyu.snu.ac.kr/sdhj/index.jsp?type=hj/GK14620_00IM0001_087b.jpg","1729_달서면_087b")</f>
        <v>1729_달서면_087b</v>
      </c>
      <c r="B409" s="1">
        <v>1729</v>
      </c>
      <c r="C409" s="1" t="s">
        <v>5126</v>
      </c>
      <c r="D409" s="1" t="s">
        <v>5127</v>
      </c>
      <c r="E409" s="1">
        <v>408</v>
      </c>
      <c r="F409" s="1">
        <v>1</v>
      </c>
      <c r="G409" s="1" t="s">
        <v>5128</v>
      </c>
      <c r="H409" s="1" t="s">
        <v>5129</v>
      </c>
      <c r="I409" s="1">
        <v>10</v>
      </c>
      <c r="J409" s="1" t="s">
        <v>37</v>
      </c>
      <c r="L409" s="1">
        <v>5</v>
      </c>
      <c r="M409" s="1" t="s">
        <v>4646</v>
      </c>
      <c r="N409" s="1" t="s">
        <v>4647</v>
      </c>
      <c r="O409" s="1" t="s">
        <v>37</v>
      </c>
      <c r="Q409" s="1" t="s">
        <v>37</v>
      </c>
      <c r="S409" s="1" t="s">
        <v>37</v>
      </c>
      <c r="T409" s="1" t="s">
        <v>5588</v>
      </c>
      <c r="U409" s="1" t="s">
        <v>115</v>
      </c>
      <c r="V409" s="1" t="s">
        <v>2526</v>
      </c>
      <c r="Y409" s="1" t="s">
        <v>624</v>
      </c>
      <c r="Z409" s="1" t="s">
        <v>3079</v>
      </c>
      <c r="AA409" s="1" t="s">
        <v>37</v>
      </c>
      <c r="AC409" s="1">
        <v>10</v>
      </c>
      <c r="AD409" s="1" t="s">
        <v>403</v>
      </c>
      <c r="AE409" s="1" t="s">
        <v>3333</v>
      </c>
      <c r="AG409" s="2" t="s">
        <v>5589</v>
      </c>
      <c r="AT409" s="1" t="s">
        <v>949</v>
      </c>
      <c r="AU409" s="1" t="s">
        <v>3515</v>
      </c>
      <c r="BB409" s="1" t="s">
        <v>294</v>
      </c>
      <c r="BC409" s="1" t="s">
        <v>4879</v>
      </c>
      <c r="BF409" s="2" t="s">
        <v>5014</v>
      </c>
      <c r="BU409" s="1" t="s">
        <v>37</v>
      </c>
    </row>
    <row r="410" spans="1:73" ht="13.5" customHeight="1">
      <c r="A410" s="6" t="str">
        <f>HYPERLINK("http://kyu.snu.ac.kr/sdhj/index.jsp?type=hj/GK14620_00IM0001_087b.jpg","1729_달서면_087b")</f>
        <v>1729_달서면_087b</v>
      </c>
      <c r="B410" s="1">
        <v>1729</v>
      </c>
      <c r="C410" s="1" t="s">
        <v>5126</v>
      </c>
      <c r="D410" s="1" t="s">
        <v>5127</v>
      </c>
      <c r="E410" s="1">
        <v>409</v>
      </c>
      <c r="F410" s="1">
        <v>1</v>
      </c>
      <c r="G410" s="1" t="s">
        <v>5128</v>
      </c>
      <c r="H410" s="1" t="s">
        <v>5129</v>
      </c>
      <c r="I410" s="1">
        <v>10</v>
      </c>
      <c r="J410" s="1" t="s">
        <v>37</v>
      </c>
      <c r="L410" s="1">
        <v>5</v>
      </c>
      <c r="M410" s="1" t="s">
        <v>4646</v>
      </c>
      <c r="N410" s="1" t="s">
        <v>4647</v>
      </c>
      <c r="O410" s="1" t="s">
        <v>37</v>
      </c>
      <c r="Q410" s="1" t="s">
        <v>37</v>
      </c>
      <c r="S410" s="1" t="s">
        <v>37</v>
      </c>
      <c r="T410" s="1" t="s">
        <v>5588</v>
      </c>
      <c r="U410" s="1" t="s">
        <v>115</v>
      </c>
      <c r="V410" s="1" t="s">
        <v>2526</v>
      </c>
      <c r="Y410" s="1" t="s">
        <v>950</v>
      </c>
      <c r="Z410" s="1" t="s">
        <v>3078</v>
      </c>
      <c r="AA410" s="1" t="s">
        <v>37</v>
      </c>
      <c r="AC410" s="1">
        <v>28</v>
      </c>
      <c r="AD410" s="1" t="s">
        <v>407</v>
      </c>
      <c r="AE410" s="1" t="s">
        <v>3325</v>
      </c>
      <c r="AF410" s="2" t="s">
        <v>5057</v>
      </c>
      <c r="AG410" s="2" t="s">
        <v>5590</v>
      </c>
      <c r="BB410" s="1" t="s">
        <v>322</v>
      </c>
      <c r="BC410" s="1" t="s">
        <v>5591</v>
      </c>
      <c r="BD410" s="1" t="s">
        <v>951</v>
      </c>
      <c r="BE410" s="1" t="s">
        <v>3863</v>
      </c>
      <c r="BF410" s="2" t="s">
        <v>5016</v>
      </c>
      <c r="BU410" s="1" t="s">
        <v>37</v>
      </c>
    </row>
    <row r="411" spans="1:73" ht="13.5" customHeight="1">
      <c r="A411" s="6" t="str">
        <f>HYPERLINK("http://kyu.snu.ac.kr/sdhj/index.jsp?type=hj/GK14620_00IM0001_087b.jpg","1729_달서면_087b")</f>
        <v>1729_달서면_087b</v>
      </c>
      <c r="B411" s="1">
        <v>1729</v>
      </c>
      <c r="C411" s="1" t="s">
        <v>5126</v>
      </c>
      <c r="D411" s="1" t="s">
        <v>5127</v>
      </c>
      <c r="E411" s="1">
        <v>410</v>
      </c>
      <c r="F411" s="1">
        <v>1</v>
      </c>
      <c r="G411" s="1" t="s">
        <v>5128</v>
      </c>
      <c r="H411" s="1" t="s">
        <v>5129</v>
      </c>
      <c r="I411" s="1">
        <v>10</v>
      </c>
      <c r="J411" s="1" t="s">
        <v>37</v>
      </c>
      <c r="L411" s="1">
        <v>5</v>
      </c>
      <c r="M411" s="1" t="s">
        <v>4646</v>
      </c>
      <c r="N411" s="1" t="s">
        <v>4647</v>
      </c>
      <c r="O411" s="1" t="s">
        <v>37</v>
      </c>
      <c r="Q411" s="1" t="s">
        <v>37</v>
      </c>
      <c r="S411" s="1" t="s">
        <v>37</v>
      </c>
      <c r="T411" s="1" t="s">
        <v>5588</v>
      </c>
      <c r="U411" s="1" t="s">
        <v>118</v>
      </c>
      <c r="V411" s="1" t="s">
        <v>2525</v>
      </c>
      <c r="Y411" s="1" t="s">
        <v>952</v>
      </c>
      <c r="Z411" s="1" t="s">
        <v>3077</v>
      </c>
      <c r="AA411" s="1" t="s">
        <v>37</v>
      </c>
      <c r="AC411" s="1">
        <v>61</v>
      </c>
      <c r="AD411" s="1" t="s">
        <v>191</v>
      </c>
      <c r="AE411" s="1" t="s">
        <v>3343</v>
      </c>
      <c r="AF411" s="2" t="s">
        <v>953</v>
      </c>
      <c r="AG411" s="2" t="s">
        <v>3388</v>
      </c>
      <c r="BF411" s="2" t="s">
        <v>37</v>
      </c>
      <c r="BU411" s="1" t="s">
        <v>37</v>
      </c>
    </row>
    <row r="412" spans="1:73" ht="13.5" customHeight="1">
      <c r="A412" s="6" t="str">
        <f>HYPERLINK("http://kyu.snu.ac.kr/sdhj/index.jsp?type=hj/GK14620_00IM0001_087b.jpg","1729_달서면_087b")</f>
        <v>1729_달서면_087b</v>
      </c>
      <c r="B412" s="1">
        <v>1729</v>
      </c>
      <c r="C412" s="1" t="s">
        <v>5584</v>
      </c>
      <c r="D412" s="1" t="s">
        <v>5585</v>
      </c>
      <c r="E412" s="1">
        <v>411</v>
      </c>
      <c r="F412" s="1">
        <v>1</v>
      </c>
      <c r="G412" s="1" t="s">
        <v>5586</v>
      </c>
      <c r="H412" s="1" t="s">
        <v>5587</v>
      </c>
      <c r="I412" s="1">
        <v>10</v>
      </c>
      <c r="J412" s="1" t="s">
        <v>37</v>
      </c>
      <c r="L412" s="1">
        <v>5</v>
      </c>
      <c r="M412" s="1" t="s">
        <v>4646</v>
      </c>
      <c r="N412" s="1" t="s">
        <v>4647</v>
      </c>
      <c r="O412" s="1" t="s">
        <v>37</v>
      </c>
      <c r="Q412" s="1" t="s">
        <v>37</v>
      </c>
      <c r="S412" s="1" t="s">
        <v>37</v>
      </c>
      <c r="T412" s="1" t="s">
        <v>5588</v>
      </c>
      <c r="U412" s="1" t="s">
        <v>115</v>
      </c>
      <c r="V412" s="1" t="s">
        <v>2526</v>
      </c>
      <c r="Y412" s="1" t="s">
        <v>954</v>
      </c>
      <c r="Z412" s="1" t="s">
        <v>3076</v>
      </c>
      <c r="AA412" s="1" t="s">
        <v>37</v>
      </c>
      <c r="AC412" s="1">
        <v>53</v>
      </c>
      <c r="AD412" s="1" t="s">
        <v>183</v>
      </c>
      <c r="AE412" s="1" t="s">
        <v>3354</v>
      </c>
      <c r="AG412" s="2" t="s">
        <v>5592</v>
      </c>
      <c r="AI412" s="2" t="s">
        <v>5593</v>
      </c>
      <c r="BB412" s="1" t="s">
        <v>115</v>
      </c>
      <c r="BC412" s="1" t="s">
        <v>2526</v>
      </c>
      <c r="BD412" s="1" t="s">
        <v>955</v>
      </c>
      <c r="BE412" s="1" t="s">
        <v>3862</v>
      </c>
      <c r="BF412" s="2" t="s">
        <v>5016</v>
      </c>
      <c r="BU412" s="1" t="s">
        <v>37</v>
      </c>
    </row>
    <row r="413" spans="1:73" ht="13.5" customHeight="1">
      <c r="A413" s="6" t="str">
        <f>HYPERLINK("http://kyu.snu.ac.kr/sdhj/index.jsp?type=hj/GK14620_00IM0001_087b.jpg","1729_달서면_087b")</f>
        <v>1729_달서면_087b</v>
      </c>
      <c r="B413" s="1">
        <v>1729</v>
      </c>
      <c r="C413" s="1" t="s">
        <v>5126</v>
      </c>
      <c r="D413" s="1" t="s">
        <v>5127</v>
      </c>
      <c r="E413" s="1">
        <v>412</v>
      </c>
      <c r="F413" s="1">
        <v>1</v>
      </c>
      <c r="G413" s="1" t="s">
        <v>5128</v>
      </c>
      <c r="H413" s="1" t="s">
        <v>5129</v>
      </c>
      <c r="I413" s="1">
        <v>10</v>
      </c>
      <c r="J413" s="1" t="s">
        <v>37</v>
      </c>
      <c r="L413" s="1">
        <v>5</v>
      </c>
      <c r="M413" s="1" t="s">
        <v>4646</v>
      </c>
      <c r="N413" s="1" t="s">
        <v>4647</v>
      </c>
      <c r="O413" s="1" t="s">
        <v>37</v>
      </c>
      <c r="Q413" s="1" t="s">
        <v>37</v>
      </c>
      <c r="S413" s="1" t="s">
        <v>37</v>
      </c>
      <c r="T413" s="1" t="s">
        <v>5588</v>
      </c>
      <c r="U413" s="1" t="s">
        <v>118</v>
      </c>
      <c r="V413" s="1" t="s">
        <v>2525</v>
      </c>
      <c r="Y413" s="1" t="s">
        <v>956</v>
      </c>
      <c r="Z413" s="1" t="s">
        <v>2816</v>
      </c>
      <c r="AA413" s="1" t="s">
        <v>37</v>
      </c>
      <c r="AC413" s="1">
        <v>30</v>
      </c>
      <c r="AD413" s="1" t="s">
        <v>403</v>
      </c>
      <c r="AE413" s="1" t="s">
        <v>3333</v>
      </c>
      <c r="AF413" s="2" t="s">
        <v>5027</v>
      </c>
      <c r="AG413" s="2" t="s">
        <v>5042</v>
      </c>
      <c r="AH413" s="2" t="s">
        <v>957</v>
      </c>
      <c r="AI413" s="2" t="s">
        <v>5594</v>
      </c>
      <c r="BB413" s="1" t="s">
        <v>121</v>
      </c>
      <c r="BC413" s="1" t="s">
        <v>3821</v>
      </c>
      <c r="BF413" s="2" t="s">
        <v>5013</v>
      </c>
      <c r="BU413" s="1" t="s">
        <v>37</v>
      </c>
    </row>
    <row r="414" spans="1:73" ht="13.5" customHeight="1">
      <c r="A414" s="6" t="str">
        <f>HYPERLINK("http://kyu.snu.ac.kr/sdhj/index.jsp?type=hj/GK14620_00IM0001_087b.jpg","1729_달서면_087b")</f>
        <v>1729_달서면_087b</v>
      </c>
      <c r="B414" s="1">
        <v>1729</v>
      </c>
      <c r="C414" s="1" t="s">
        <v>5126</v>
      </c>
      <c r="D414" s="1" t="s">
        <v>5127</v>
      </c>
      <c r="E414" s="1">
        <v>413</v>
      </c>
      <c r="F414" s="1">
        <v>1</v>
      </c>
      <c r="G414" s="1" t="s">
        <v>5128</v>
      </c>
      <c r="H414" s="1" t="s">
        <v>5129</v>
      </c>
      <c r="I414" s="1">
        <v>10</v>
      </c>
      <c r="J414" s="1" t="s">
        <v>37</v>
      </c>
      <c r="L414" s="1">
        <v>5</v>
      </c>
      <c r="M414" s="1" t="s">
        <v>4646</v>
      </c>
      <c r="N414" s="1" t="s">
        <v>4647</v>
      </c>
      <c r="O414" s="1" t="s">
        <v>37</v>
      </c>
      <c r="Q414" s="1" t="s">
        <v>37</v>
      </c>
      <c r="S414" s="1" t="s">
        <v>37</v>
      </c>
      <c r="T414" s="1" t="s">
        <v>5588</v>
      </c>
      <c r="U414" s="1" t="s">
        <v>118</v>
      </c>
      <c r="V414" s="1" t="s">
        <v>2525</v>
      </c>
      <c r="Y414" s="1" t="s">
        <v>958</v>
      </c>
      <c r="Z414" s="1" t="s">
        <v>3075</v>
      </c>
      <c r="AA414" s="1" t="s">
        <v>37</v>
      </c>
      <c r="AC414" s="1">
        <v>28</v>
      </c>
      <c r="AD414" s="1" t="s">
        <v>407</v>
      </c>
      <c r="AE414" s="1" t="s">
        <v>3325</v>
      </c>
      <c r="BC414" s="1" t="s">
        <v>3821</v>
      </c>
      <c r="BF414" s="2" t="s">
        <v>5014</v>
      </c>
      <c r="BU414" s="1" t="s">
        <v>37</v>
      </c>
    </row>
    <row r="415" spans="1:73" ht="13.5" customHeight="1">
      <c r="A415" s="6" t="str">
        <f>HYPERLINK("http://kyu.snu.ac.kr/sdhj/index.jsp?type=hj/GK14620_00IM0001_087b.jpg","1729_달서면_087b")</f>
        <v>1729_달서면_087b</v>
      </c>
      <c r="B415" s="1">
        <v>1729</v>
      </c>
      <c r="C415" s="1" t="s">
        <v>5126</v>
      </c>
      <c r="D415" s="1" t="s">
        <v>5127</v>
      </c>
      <c r="E415" s="1">
        <v>414</v>
      </c>
      <c r="F415" s="1">
        <v>1</v>
      </c>
      <c r="G415" s="1" t="s">
        <v>5128</v>
      </c>
      <c r="H415" s="1" t="s">
        <v>5129</v>
      </c>
      <c r="I415" s="1">
        <v>10</v>
      </c>
      <c r="J415" s="1" t="s">
        <v>37</v>
      </c>
      <c r="L415" s="1">
        <v>5</v>
      </c>
      <c r="M415" s="1" t="s">
        <v>4646</v>
      </c>
      <c r="N415" s="1" t="s">
        <v>4647</v>
      </c>
      <c r="O415" s="1" t="s">
        <v>37</v>
      </c>
      <c r="Q415" s="1" t="s">
        <v>37</v>
      </c>
      <c r="S415" s="1" t="s">
        <v>37</v>
      </c>
      <c r="T415" s="1" t="s">
        <v>5588</v>
      </c>
      <c r="U415" s="1" t="s">
        <v>115</v>
      </c>
      <c r="V415" s="1" t="s">
        <v>2526</v>
      </c>
      <c r="Y415" s="1" t="s">
        <v>959</v>
      </c>
      <c r="Z415" s="1" t="s">
        <v>3074</v>
      </c>
      <c r="AA415" s="1" t="s">
        <v>37</v>
      </c>
      <c r="AC415" s="1">
        <v>84</v>
      </c>
      <c r="AD415" s="1" t="s">
        <v>392</v>
      </c>
      <c r="AE415" s="1" t="s">
        <v>3320</v>
      </c>
      <c r="AF415" s="2" t="s">
        <v>312</v>
      </c>
      <c r="AG415" s="2" t="s">
        <v>3371</v>
      </c>
      <c r="BB415" s="1" t="s">
        <v>115</v>
      </c>
      <c r="BC415" s="1" t="s">
        <v>2526</v>
      </c>
      <c r="BD415" s="1" t="s">
        <v>960</v>
      </c>
      <c r="BE415" s="1" t="s">
        <v>3861</v>
      </c>
      <c r="BF415" s="2" t="s">
        <v>5018</v>
      </c>
      <c r="BU415" s="1" t="s">
        <v>37</v>
      </c>
    </row>
    <row r="416" spans="1:73" ht="13.5" customHeight="1">
      <c r="A416" s="6" t="str">
        <f>HYPERLINK("http://kyu.snu.ac.kr/sdhj/index.jsp?type=hj/GK14620_00IM0001_087b.jpg","1729_달서면_087b")</f>
        <v>1729_달서면_087b</v>
      </c>
      <c r="B416" s="1">
        <v>1729</v>
      </c>
      <c r="C416" s="1" t="s">
        <v>5126</v>
      </c>
      <c r="D416" s="1" t="s">
        <v>5127</v>
      </c>
      <c r="E416" s="1">
        <v>415</v>
      </c>
      <c r="F416" s="1">
        <v>1</v>
      </c>
      <c r="G416" s="1" t="s">
        <v>5128</v>
      </c>
      <c r="H416" s="1" t="s">
        <v>5129</v>
      </c>
      <c r="I416" s="1">
        <v>10</v>
      </c>
      <c r="J416" s="1" t="s">
        <v>37</v>
      </c>
      <c r="L416" s="1">
        <v>5</v>
      </c>
      <c r="M416" s="1" t="s">
        <v>4646</v>
      </c>
      <c r="N416" s="1" t="s">
        <v>4647</v>
      </c>
      <c r="O416" s="1" t="s">
        <v>37</v>
      </c>
      <c r="Q416" s="1" t="s">
        <v>37</v>
      </c>
      <c r="S416" s="1" t="s">
        <v>37</v>
      </c>
      <c r="T416" s="1" t="s">
        <v>5588</v>
      </c>
      <c r="U416" s="1" t="s">
        <v>118</v>
      </c>
      <c r="V416" s="1" t="s">
        <v>2525</v>
      </c>
      <c r="Y416" s="1" t="s">
        <v>961</v>
      </c>
      <c r="Z416" s="1" t="s">
        <v>3073</v>
      </c>
      <c r="AA416" s="1" t="s">
        <v>37</v>
      </c>
      <c r="AC416" s="1">
        <v>91</v>
      </c>
      <c r="AD416" s="1" t="s">
        <v>119</v>
      </c>
      <c r="AE416" s="1" t="s">
        <v>3326</v>
      </c>
      <c r="AG416" s="2" t="s">
        <v>5592</v>
      </c>
      <c r="AI416" s="2" t="s">
        <v>3413</v>
      </c>
      <c r="BF416" s="2" t="s">
        <v>37</v>
      </c>
      <c r="BU416" s="1" t="s">
        <v>37</v>
      </c>
    </row>
    <row r="417" spans="1:73" ht="13.5" customHeight="1">
      <c r="A417" s="6" t="str">
        <f>HYPERLINK("http://kyu.snu.ac.kr/sdhj/index.jsp?type=hj/GK14620_00IM0001_087b.jpg","1729_달서면_087b")</f>
        <v>1729_달서면_087b</v>
      </c>
      <c r="B417" s="1">
        <v>1729</v>
      </c>
      <c r="C417" s="1" t="s">
        <v>5584</v>
      </c>
      <c r="D417" s="1" t="s">
        <v>5585</v>
      </c>
      <c r="E417" s="1">
        <v>416</v>
      </c>
      <c r="F417" s="1">
        <v>1</v>
      </c>
      <c r="G417" s="1" t="s">
        <v>5586</v>
      </c>
      <c r="H417" s="1" t="s">
        <v>5587</v>
      </c>
      <c r="I417" s="1">
        <v>10</v>
      </c>
      <c r="J417" s="1" t="s">
        <v>37</v>
      </c>
      <c r="L417" s="1">
        <v>5</v>
      </c>
      <c r="M417" s="1" t="s">
        <v>4646</v>
      </c>
      <c r="N417" s="1" t="s">
        <v>4647</v>
      </c>
      <c r="O417" s="1" t="s">
        <v>37</v>
      </c>
      <c r="Q417" s="1" t="s">
        <v>37</v>
      </c>
      <c r="S417" s="1" t="s">
        <v>37</v>
      </c>
      <c r="T417" s="1" t="s">
        <v>5588</v>
      </c>
      <c r="U417" s="1" t="s">
        <v>115</v>
      </c>
      <c r="V417" s="1" t="s">
        <v>2526</v>
      </c>
      <c r="Y417" s="1" t="s">
        <v>5595</v>
      </c>
      <c r="Z417" s="1" t="s">
        <v>4562</v>
      </c>
      <c r="AA417" s="1" t="s">
        <v>37</v>
      </c>
      <c r="AC417" s="1">
        <v>62</v>
      </c>
      <c r="AD417" s="1" t="s">
        <v>364</v>
      </c>
      <c r="AE417" s="1" t="s">
        <v>3344</v>
      </c>
      <c r="AF417" s="2" t="s">
        <v>5027</v>
      </c>
      <c r="AG417" s="2" t="s">
        <v>5042</v>
      </c>
      <c r="AH417" s="2" t="s">
        <v>962</v>
      </c>
      <c r="AI417" s="2" t="s">
        <v>3413</v>
      </c>
      <c r="AT417" s="1" t="s">
        <v>949</v>
      </c>
      <c r="AU417" s="1" t="s">
        <v>3515</v>
      </c>
      <c r="BB417" s="1" t="s">
        <v>294</v>
      </c>
      <c r="BC417" s="1" t="s">
        <v>4879</v>
      </c>
      <c r="BF417" s="2" t="s">
        <v>5013</v>
      </c>
      <c r="BU417" s="1" t="s">
        <v>37</v>
      </c>
    </row>
    <row r="418" spans="1:73" ht="13.5" customHeight="1">
      <c r="A418" s="6" t="str">
        <f>HYPERLINK("http://kyu.snu.ac.kr/sdhj/index.jsp?type=hj/GK14620_00IM0001_087b.jpg","1729_달서면_087b")</f>
        <v>1729_달서면_087b</v>
      </c>
      <c r="B418" s="1">
        <v>1729</v>
      </c>
      <c r="C418" s="1" t="s">
        <v>5126</v>
      </c>
      <c r="D418" s="1" t="s">
        <v>5127</v>
      </c>
      <c r="E418" s="1">
        <v>417</v>
      </c>
      <c r="F418" s="1">
        <v>1</v>
      </c>
      <c r="G418" s="1" t="s">
        <v>5128</v>
      </c>
      <c r="H418" s="1" t="s">
        <v>5129</v>
      </c>
      <c r="I418" s="1">
        <v>10</v>
      </c>
      <c r="J418" s="1" t="s">
        <v>37</v>
      </c>
      <c r="L418" s="1">
        <v>5</v>
      </c>
      <c r="M418" s="1" t="s">
        <v>4646</v>
      </c>
      <c r="N418" s="1" t="s">
        <v>4647</v>
      </c>
      <c r="O418" s="1" t="s">
        <v>37</v>
      </c>
      <c r="Q418" s="1" t="s">
        <v>37</v>
      </c>
      <c r="S418" s="1" t="s">
        <v>37</v>
      </c>
      <c r="T418" s="1" t="s">
        <v>5588</v>
      </c>
      <c r="U418" s="1" t="s">
        <v>115</v>
      </c>
      <c r="V418" s="1" t="s">
        <v>2526</v>
      </c>
      <c r="Y418" s="1" t="s">
        <v>963</v>
      </c>
      <c r="Z418" s="1" t="s">
        <v>3072</v>
      </c>
      <c r="AA418" s="1" t="s">
        <v>37</v>
      </c>
      <c r="AC418" s="1" t="s">
        <v>37</v>
      </c>
      <c r="AD418" s="1" t="s">
        <v>37</v>
      </c>
      <c r="AG418" s="2" t="s">
        <v>5592</v>
      </c>
      <c r="AI418" s="2" t="s">
        <v>5596</v>
      </c>
      <c r="AT418" s="1" t="s">
        <v>118</v>
      </c>
      <c r="AU418" s="1" t="s">
        <v>2525</v>
      </c>
      <c r="AV418" s="1" t="s">
        <v>964</v>
      </c>
      <c r="AW418" s="1" t="s">
        <v>3739</v>
      </c>
      <c r="BB418" s="1" t="s">
        <v>294</v>
      </c>
      <c r="BC418" s="1" t="s">
        <v>4879</v>
      </c>
      <c r="BF418" s="2" t="s">
        <v>5014</v>
      </c>
      <c r="BU418" s="1" t="s">
        <v>37</v>
      </c>
    </row>
    <row r="419" spans="1:73" ht="13.5" customHeight="1">
      <c r="A419" s="6" t="str">
        <f>HYPERLINK("http://kyu.snu.ac.kr/sdhj/index.jsp?type=hj/GK14620_00IM0001_087b.jpg","1729_달서면_087b")</f>
        <v>1729_달서면_087b</v>
      </c>
      <c r="B419" s="1">
        <v>1729</v>
      </c>
      <c r="C419" s="1" t="s">
        <v>5126</v>
      </c>
      <c r="D419" s="1" t="s">
        <v>5127</v>
      </c>
      <c r="E419" s="1">
        <v>418</v>
      </c>
      <c r="F419" s="1">
        <v>1</v>
      </c>
      <c r="G419" s="1" t="s">
        <v>5128</v>
      </c>
      <c r="H419" s="1" t="s">
        <v>5129</v>
      </c>
      <c r="I419" s="1">
        <v>10</v>
      </c>
      <c r="J419" s="1" t="s">
        <v>37</v>
      </c>
      <c r="L419" s="1">
        <v>5</v>
      </c>
      <c r="M419" s="1" t="s">
        <v>4646</v>
      </c>
      <c r="N419" s="1" t="s">
        <v>4647</v>
      </c>
      <c r="O419" s="1" t="s">
        <v>37</v>
      </c>
      <c r="Q419" s="1" t="s">
        <v>37</v>
      </c>
      <c r="S419" s="1" t="s">
        <v>37</v>
      </c>
      <c r="T419" s="1" t="s">
        <v>5588</v>
      </c>
      <c r="U419" s="1" t="s">
        <v>115</v>
      </c>
      <c r="V419" s="1" t="s">
        <v>2526</v>
      </c>
      <c r="Y419" s="1" t="s">
        <v>708</v>
      </c>
      <c r="Z419" s="1" t="s">
        <v>3071</v>
      </c>
      <c r="AA419" s="1" t="s">
        <v>37</v>
      </c>
      <c r="AC419" s="1" t="s">
        <v>37</v>
      </c>
      <c r="AD419" s="1" t="s">
        <v>37</v>
      </c>
      <c r="AF419" s="2" t="s">
        <v>5027</v>
      </c>
      <c r="AG419" s="2" t="s">
        <v>5042</v>
      </c>
      <c r="AH419" s="2" t="s">
        <v>565</v>
      </c>
      <c r="AI419" s="2" t="s">
        <v>3414</v>
      </c>
      <c r="AU419" s="1" t="s">
        <v>2525</v>
      </c>
      <c r="AW419" s="1" t="s">
        <v>3739</v>
      </c>
      <c r="BC419" s="1" t="s">
        <v>4879</v>
      </c>
      <c r="BF419" s="2" t="s">
        <v>5016</v>
      </c>
      <c r="BU419" s="1" t="s">
        <v>37</v>
      </c>
    </row>
    <row r="420" spans="1:73" ht="13.5" customHeight="1">
      <c r="A420" s="6" t="str">
        <f>HYPERLINK("http://kyu.snu.ac.kr/sdhj/index.jsp?type=hj/GK14620_00IM0001_087b.jpg","1729_달서면_087b")</f>
        <v>1729_달서면_087b</v>
      </c>
      <c r="B420" s="1">
        <v>1729</v>
      </c>
      <c r="C420" s="1" t="s">
        <v>5126</v>
      </c>
      <c r="D420" s="1" t="s">
        <v>5127</v>
      </c>
      <c r="E420" s="1">
        <v>419</v>
      </c>
      <c r="F420" s="1">
        <v>1</v>
      </c>
      <c r="G420" s="1" t="s">
        <v>5128</v>
      </c>
      <c r="H420" s="1" t="s">
        <v>5129</v>
      </c>
      <c r="I420" s="1">
        <v>10</v>
      </c>
      <c r="J420" s="1" t="s">
        <v>37</v>
      </c>
      <c r="L420" s="1">
        <v>5</v>
      </c>
      <c r="M420" s="1" t="s">
        <v>4646</v>
      </c>
      <c r="N420" s="1" t="s">
        <v>4647</v>
      </c>
      <c r="O420" s="1" t="s">
        <v>37</v>
      </c>
      <c r="Q420" s="1" t="s">
        <v>37</v>
      </c>
      <c r="S420" s="1" t="s">
        <v>37</v>
      </c>
      <c r="T420" s="1" t="s">
        <v>5588</v>
      </c>
      <c r="U420" s="1" t="s">
        <v>115</v>
      </c>
      <c r="V420" s="1" t="s">
        <v>2526</v>
      </c>
      <c r="Y420" s="1" t="s">
        <v>965</v>
      </c>
      <c r="Z420" s="1" t="s">
        <v>3070</v>
      </c>
      <c r="AA420" s="1" t="s">
        <v>37</v>
      </c>
      <c r="AC420" s="1">
        <v>19</v>
      </c>
      <c r="AD420" s="1" t="s">
        <v>474</v>
      </c>
      <c r="AE420" s="1" t="s">
        <v>3342</v>
      </c>
      <c r="BB420" s="1" t="s">
        <v>115</v>
      </c>
      <c r="BC420" s="1" t="s">
        <v>2526</v>
      </c>
      <c r="BD420" s="1" t="s">
        <v>4502</v>
      </c>
      <c r="BE420" s="1" t="s">
        <v>2858</v>
      </c>
      <c r="BF420" s="2" t="s">
        <v>5016</v>
      </c>
      <c r="BU420" s="1" t="s">
        <v>37</v>
      </c>
    </row>
    <row r="421" spans="1:73" ht="13.5" customHeight="1">
      <c r="A421" s="6" t="str">
        <f>HYPERLINK("http://kyu.snu.ac.kr/sdhj/index.jsp?type=hj/GK14620_00IM0001_087b.jpg","1729_달서면_087b")</f>
        <v>1729_달서면_087b</v>
      </c>
      <c r="B421" s="1">
        <v>1729</v>
      </c>
      <c r="C421" s="1" t="s">
        <v>5126</v>
      </c>
      <c r="D421" s="1" t="s">
        <v>5127</v>
      </c>
      <c r="E421" s="1">
        <v>420</v>
      </c>
      <c r="F421" s="1">
        <v>1</v>
      </c>
      <c r="G421" s="1" t="s">
        <v>5128</v>
      </c>
      <c r="H421" s="1" t="s">
        <v>5129</v>
      </c>
      <c r="I421" s="1">
        <v>10</v>
      </c>
      <c r="J421" s="1" t="s">
        <v>37</v>
      </c>
      <c r="L421" s="1">
        <v>5</v>
      </c>
      <c r="M421" s="1" t="s">
        <v>4646</v>
      </c>
      <c r="N421" s="1" t="s">
        <v>4647</v>
      </c>
      <c r="O421" s="1" t="s">
        <v>37</v>
      </c>
      <c r="Q421" s="1" t="s">
        <v>37</v>
      </c>
      <c r="S421" s="1" t="s">
        <v>37</v>
      </c>
      <c r="T421" s="1" t="s">
        <v>5588</v>
      </c>
      <c r="U421" s="1" t="s">
        <v>115</v>
      </c>
      <c r="V421" s="1" t="s">
        <v>2526</v>
      </c>
      <c r="Y421" s="1" t="s">
        <v>4503</v>
      </c>
      <c r="Z421" s="1" t="s">
        <v>2855</v>
      </c>
      <c r="AA421" s="1" t="s">
        <v>37</v>
      </c>
      <c r="AC421" s="1">
        <v>71</v>
      </c>
      <c r="AD421" s="1" t="s">
        <v>194</v>
      </c>
      <c r="AE421" s="1" t="s">
        <v>3317</v>
      </c>
      <c r="AG421" s="2" t="s">
        <v>5592</v>
      </c>
      <c r="AI421" s="2" t="s">
        <v>5597</v>
      </c>
      <c r="BF421" s="2" t="s">
        <v>37</v>
      </c>
      <c r="BU421" s="1" t="s">
        <v>37</v>
      </c>
    </row>
    <row r="422" spans="1:73" ht="13.5" customHeight="1">
      <c r="A422" s="6" t="str">
        <f>HYPERLINK("http://kyu.snu.ac.kr/sdhj/index.jsp?type=hj/GK14620_00IM0001_087b.jpg","1729_달서면_087b")</f>
        <v>1729_달서면_087b</v>
      </c>
      <c r="B422" s="1">
        <v>1729</v>
      </c>
      <c r="C422" s="1" t="s">
        <v>5584</v>
      </c>
      <c r="D422" s="1" t="s">
        <v>5585</v>
      </c>
      <c r="E422" s="1">
        <v>421</v>
      </c>
      <c r="F422" s="1">
        <v>1</v>
      </c>
      <c r="G422" s="1" t="s">
        <v>5586</v>
      </c>
      <c r="H422" s="1" t="s">
        <v>5587</v>
      </c>
      <c r="I422" s="1">
        <v>10</v>
      </c>
      <c r="J422" s="1" t="s">
        <v>37</v>
      </c>
      <c r="L422" s="1">
        <v>5</v>
      </c>
      <c r="M422" s="1" t="s">
        <v>4646</v>
      </c>
      <c r="N422" s="1" t="s">
        <v>4647</v>
      </c>
      <c r="O422" s="1" t="s">
        <v>37</v>
      </c>
      <c r="Q422" s="1" t="s">
        <v>37</v>
      </c>
      <c r="S422" s="1" t="s">
        <v>37</v>
      </c>
      <c r="T422" s="1" t="s">
        <v>5588</v>
      </c>
      <c r="U422" s="1" t="s">
        <v>118</v>
      </c>
      <c r="V422" s="1" t="s">
        <v>2525</v>
      </c>
      <c r="Y422" s="1" t="s">
        <v>966</v>
      </c>
      <c r="Z422" s="1" t="s">
        <v>3069</v>
      </c>
      <c r="AA422" s="1" t="s">
        <v>37</v>
      </c>
      <c r="AC422" s="1">
        <v>70</v>
      </c>
      <c r="AD422" s="1" t="s">
        <v>273</v>
      </c>
      <c r="AE422" s="1" t="s">
        <v>3302</v>
      </c>
      <c r="AG422" s="2" t="s">
        <v>5592</v>
      </c>
      <c r="AI422" s="2" t="s">
        <v>5597</v>
      </c>
      <c r="BF422" s="2" t="s">
        <v>37</v>
      </c>
      <c r="BU422" s="1" t="s">
        <v>37</v>
      </c>
    </row>
    <row r="423" spans="1:73" ht="13.5" customHeight="1">
      <c r="A423" s="6" t="str">
        <f>HYPERLINK("http://kyu.snu.ac.kr/sdhj/index.jsp?type=hj/GK14620_00IM0001_087b.jpg","1729_달서면_087b")</f>
        <v>1729_달서면_087b</v>
      </c>
      <c r="B423" s="1">
        <v>1729</v>
      </c>
      <c r="C423" s="1" t="s">
        <v>5584</v>
      </c>
      <c r="D423" s="1" t="s">
        <v>5585</v>
      </c>
      <c r="E423" s="1">
        <v>422</v>
      </c>
      <c r="F423" s="1">
        <v>1</v>
      </c>
      <c r="G423" s="1" t="s">
        <v>5586</v>
      </c>
      <c r="H423" s="1" t="s">
        <v>5587</v>
      </c>
      <c r="I423" s="1">
        <v>10</v>
      </c>
      <c r="J423" s="1" t="s">
        <v>37</v>
      </c>
      <c r="L423" s="1">
        <v>5</v>
      </c>
      <c r="M423" s="1" t="s">
        <v>4646</v>
      </c>
      <c r="N423" s="1" t="s">
        <v>4647</v>
      </c>
      <c r="O423" s="1" t="s">
        <v>37</v>
      </c>
      <c r="Q423" s="1" t="s">
        <v>37</v>
      </c>
      <c r="S423" s="1" t="s">
        <v>37</v>
      </c>
      <c r="T423" s="1" t="s">
        <v>5588</v>
      </c>
      <c r="U423" s="1" t="s">
        <v>118</v>
      </c>
      <c r="V423" s="1" t="s">
        <v>2525</v>
      </c>
      <c r="Y423" s="1" t="s">
        <v>967</v>
      </c>
      <c r="Z423" s="1" t="s">
        <v>3068</v>
      </c>
      <c r="AA423" s="1" t="s">
        <v>37</v>
      </c>
      <c r="AC423" s="1">
        <v>78</v>
      </c>
      <c r="AD423" s="1" t="s">
        <v>407</v>
      </c>
      <c r="AE423" s="1" t="s">
        <v>3325</v>
      </c>
      <c r="AF423" s="2" t="s">
        <v>5053</v>
      </c>
      <c r="AG423" s="2" t="s">
        <v>5064</v>
      </c>
      <c r="AH423" s="2" t="s">
        <v>962</v>
      </c>
      <c r="AI423" s="2" t="s">
        <v>3413</v>
      </c>
      <c r="BF423" s="2" t="s">
        <v>37</v>
      </c>
      <c r="BU423" s="1" t="s">
        <v>37</v>
      </c>
    </row>
    <row r="424" spans="1:73" ht="13.5" customHeight="1">
      <c r="A424" s="6" t="str">
        <f>HYPERLINK("http://kyu.snu.ac.kr/sdhj/index.jsp?type=hj/GK14620_00IM0001_087b.jpg","1729_달서면_087b")</f>
        <v>1729_달서면_087b</v>
      </c>
      <c r="B424" s="1">
        <v>1729</v>
      </c>
      <c r="C424" s="1" t="s">
        <v>5598</v>
      </c>
      <c r="D424" s="1" t="s">
        <v>5599</v>
      </c>
      <c r="E424" s="1">
        <v>423</v>
      </c>
      <c r="F424" s="1">
        <v>1</v>
      </c>
      <c r="G424" s="1" t="s">
        <v>5600</v>
      </c>
      <c r="H424" s="1" t="s">
        <v>5601</v>
      </c>
      <c r="I424" s="1">
        <v>10</v>
      </c>
      <c r="J424" s="1" t="s">
        <v>37</v>
      </c>
      <c r="L424" s="1">
        <v>5</v>
      </c>
      <c r="M424" s="1" t="s">
        <v>4646</v>
      </c>
      <c r="N424" s="1" t="s">
        <v>4647</v>
      </c>
      <c r="O424" s="1" t="s">
        <v>37</v>
      </c>
      <c r="Q424" s="1" t="s">
        <v>37</v>
      </c>
      <c r="S424" s="1" t="s">
        <v>37</v>
      </c>
      <c r="T424" s="1" t="s">
        <v>5588</v>
      </c>
      <c r="U424" s="1" t="s">
        <v>115</v>
      </c>
      <c r="V424" s="1" t="s">
        <v>2526</v>
      </c>
      <c r="Y424" s="1" t="s">
        <v>968</v>
      </c>
      <c r="Z424" s="1" t="s">
        <v>3067</v>
      </c>
      <c r="AA424" s="1" t="s">
        <v>37</v>
      </c>
      <c r="AC424" s="1">
        <v>92</v>
      </c>
      <c r="AD424" s="1" t="s">
        <v>142</v>
      </c>
      <c r="AE424" s="1" t="s">
        <v>3330</v>
      </c>
      <c r="AG424" s="2" t="s">
        <v>5602</v>
      </c>
      <c r="BB424" s="1" t="s">
        <v>115</v>
      </c>
      <c r="BC424" s="1" t="s">
        <v>2526</v>
      </c>
      <c r="BD424" s="1" t="s">
        <v>969</v>
      </c>
      <c r="BE424" s="1" t="s">
        <v>3860</v>
      </c>
      <c r="BF424" s="2" t="s">
        <v>5013</v>
      </c>
      <c r="BU424" s="1" t="s">
        <v>37</v>
      </c>
    </row>
    <row r="425" spans="1:73" ht="13.5" customHeight="1">
      <c r="A425" s="6" t="str">
        <f>HYPERLINK("http://kyu.snu.ac.kr/sdhj/index.jsp?type=hj/GK14620_00IM0001_087b.jpg","1729_달서면_087b")</f>
        <v>1729_달서면_087b</v>
      </c>
      <c r="B425" s="1">
        <v>1729</v>
      </c>
      <c r="C425" s="1" t="s">
        <v>5126</v>
      </c>
      <c r="D425" s="1" t="s">
        <v>5127</v>
      </c>
      <c r="E425" s="1">
        <v>424</v>
      </c>
      <c r="F425" s="1">
        <v>1</v>
      </c>
      <c r="G425" s="1" t="s">
        <v>5128</v>
      </c>
      <c r="H425" s="1" t="s">
        <v>5129</v>
      </c>
      <c r="I425" s="1">
        <v>10</v>
      </c>
      <c r="J425" s="1" t="s">
        <v>37</v>
      </c>
      <c r="L425" s="1">
        <v>5</v>
      </c>
      <c r="M425" s="1" t="s">
        <v>4646</v>
      </c>
      <c r="N425" s="1" t="s">
        <v>4647</v>
      </c>
      <c r="O425" s="1" t="s">
        <v>37</v>
      </c>
      <c r="Q425" s="1" t="s">
        <v>37</v>
      </c>
      <c r="S425" s="1" t="s">
        <v>37</v>
      </c>
      <c r="T425" s="1" t="s">
        <v>5588</v>
      </c>
      <c r="U425" s="1" t="s">
        <v>118</v>
      </c>
      <c r="V425" s="1" t="s">
        <v>2525</v>
      </c>
      <c r="Y425" s="1" t="s">
        <v>970</v>
      </c>
      <c r="Z425" s="1" t="s">
        <v>3066</v>
      </c>
      <c r="AA425" s="1" t="s">
        <v>37</v>
      </c>
      <c r="AC425" s="1">
        <v>87</v>
      </c>
      <c r="AD425" s="1" t="s">
        <v>235</v>
      </c>
      <c r="AE425" s="1" t="s">
        <v>3336</v>
      </c>
      <c r="AG425" s="2" t="s">
        <v>5602</v>
      </c>
      <c r="BC425" s="1" t="s">
        <v>2526</v>
      </c>
      <c r="BE425" s="1" t="s">
        <v>3860</v>
      </c>
      <c r="BF425" s="2" t="s">
        <v>5014</v>
      </c>
      <c r="BU425" s="1" t="s">
        <v>37</v>
      </c>
    </row>
    <row r="426" spans="1:73" ht="13.5" customHeight="1">
      <c r="A426" s="6" t="str">
        <f>HYPERLINK("http://kyu.snu.ac.kr/sdhj/index.jsp?type=hj/GK14620_00IM0001_087b.jpg","1729_달서면_087b")</f>
        <v>1729_달서면_087b</v>
      </c>
      <c r="B426" s="1">
        <v>1729</v>
      </c>
      <c r="C426" s="1" t="s">
        <v>5126</v>
      </c>
      <c r="D426" s="1" t="s">
        <v>5127</v>
      </c>
      <c r="E426" s="1">
        <v>425</v>
      </c>
      <c r="F426" s="1">
        <v>1</v>
      </c>
      <c r="G426" s="1" t="s">
        <v>5128</v>
      </c>
      <c r="H426" s="1" t="s">
        <v>5129</v>
      </c>
      <c r="I426" s="1">
        <v>10</v>
      </c>
      <c r="J426" s="1" t="s">
        <v>37</v>
      </c>
      <c r="L426" s="1">
        <v>5</v>
      </c>
      <c r="M426" s="1" t="s">
        <v>4646</v>
      </c>
      <c r="N426" s="1" t="s">
        <v>4647</v>
      </c>
      <c r="O426" s="1" t="s">
        <v>37</v>
      </c>
      <c r="Q426" s="1" t="s">
        <v>37</v>
      </c>
      <c r="S426" s="1" t="s">
        <v>37</v>
      </c>
      <c r="T426" s="1" t="s">
        <v>5588</v>
      </c>
      <c r="U426" s="1" t="s">
        <v>115</v>
      </c>
      <c r="V426" s="1" t="s">
        <v>2526</v>
      </c>
      <c r="Y426" s="1" t="s">
        <v>5595</v>
      </c>
      <c r="Z426" s="1" t="s">
        <v>4562</v>
      </c>
      <c r="AA426" s="1" t="s">
        <v>37</v>
      </c>
      <c r="AC426" s="1">
        <v>82</v>
      </c>
      <c r="AD426" s="1" t="s">
        <v>93</v>
      </c>
      <c r="AE426" s="1" t="s">
        <v>3347</v>
      </c>
      <c r="AF426" s="2" t="s">
        <v>5052</v>
      </c>
      <c r="AG426" s="2" t="s">
        <v>5063</v>
      </c>
      <c r="AV426" s="1" t="s">
        <v>343</v>
      </c>
      <c r="AW426" s="1" t="s">
        <v>3738</v>
      </c>
      <c r="BC426" s="1" t="s">
        <v>2526</v>
      </c>
      <c r="BE426" s="1" t="s">
        <v>3860</v>
      </c>
      <c r="BF426" s="2" t="s">
        <v>5016</v>
      </c>
      <c r="BU426" s="1" t="s">
        <v>37</v>
      </c>
    </row>
    <row r="427" spans="1:73" ht="13.5" customHeight="1">
      <c r="A427" s="6" t="str">
        <f>HYPERLINK("http://kyu.snu.ac.kr/sdhj/index.jsp?type=hj/GK14620_00IM0001_087b.jpg","1729_달서면_087b")</f>
        <v>1729_달서면_087b</v>
      </c>
      <c r="B427" s="1">
        <v>1729</v>
      </c>
      <c r="C427" s="1" t="s">
        <v>5126</v>
      </c>
      <c r="D427" s="1" t="s">
        <v>5127</v>
      </c>
      <c r="E427" s="1">
        <v>426</v>
      </c>
      <c r="F427" s="1">
        <v>1</v>
      </c>
      <c r="G427" s="1" t="s">
        <v>5128</v>
      </c>
      <c r="H427" s="1" t="s">
        <v>5129</v>
      </c>
      <c r="I427" s="1">
        <v>10</v>
      </c>
      <c r="J427" s="1" t="s">
        <v>37</v>
      </c>
      <c r="L427" s="1">
        <v>5</v>
      </c>
      <c r="M427" s="1" t="s">
        <v>4646</v>
      </c>
      <c r="N427" s="1" t="s">
        <v>4647</v>
      </c>
      <c r="O427" s="1" t="s">
        <v>37</v>
      </c>
      <c r="Q427" s="1" t="s">
        <v>37</v>
      </c>
      <c r="S427" s="1" t="s">
        <v>37</v>
      </c>
      <c r="T427" s="1" t="s">
        <v>5588</v>
      </c>
      <c r="U427" s="1" t="s">
        <v>115</v>
      </c>
      <c r="V427" s="1" t="s">
        <v>2526</v>
      </c>
      <c r="Y427" s="1" t="s">
        <v>662</v>
      </c>
      <c r="Z427" s="1" t="s">
        <v>2984</v>
      </c>
      <c r="AA427" s="1" t="s">
        <v>37</v>
      </c>
      <c r="AC427" s="1" t="s">
        <v>37</v>
      </c>
      <c r="AD427" s="1" t="s">
        <v>37</v>
      </c>
      <c r="AF427" s="2" t="s">
        <v>665</v>
      </c>
      <c r="AG427" s="2" t="s">
        <v>3369</v>
      </c>
      <c r="BF427" s="2" t="s">
        <v>37</v>
      </c>
      <c r="BU427" s="1" t="s">
        <v>37</v>
      </c>
    </row>
    <row r="428" spans="1:73" ht="13.5" customHeight="1">
      <c r="A428" s="6" t="str">
        <f>HYPERLINK("http://kyu.snu.ac.kr/sdhj/index.jsp?type=hj/GK14620_00IM0001_087b.jpg","1729_달서면_087b")</f>
        <v>1729_달서면_087b</v>
      </c>
      <c r="B428" s="1">
        <v>1729</v>
      </c>
      <c r="C428" s="1" t="s">
        <v>5584</v>
      </c>
      <c r="D428" s="1" t="s">
        <v>5585</v>
      </c>
      <c r="E428" s="1">
        <v>427</v>
      </c>
      <c r="F428" s="1">
        <v>1</v>
      </c>
      <c r="G428" s="1" t="s">
        <v>5586</v>
      </c>
      <c r="H428" s="1" t="s">
        <v>5587</v>
      </c>
      <c r="I428" s="1">
        <v>10</v>
      </c>
      <c r="J428" s="1" t="s">
        <v>37</v>
      </c>
      <c r="L428" s="1">
        <v>5</v>
      </c>
      <c r="M428" s="1" t="s">
        <v>4646</v>
      </c>
      <c r="N428" s="1" t="s">
        <v>4647</v>
      </c>
      <c r="O428" s="1" t="s">
        <v>37</v>
      </c>
      <c r="Q428" s="1" t="s">
        <v>37</v>
      </c>
      <c r="S428" s="1" t="s">
        <v>37</v>
      </c>
      <c r="T428" s="1" t="s">
        <v>5588</v>
      </c>
      <c r="U428" s="1" t="s">
        <v>118</v>
      </c>
      <c r="V428" s="1" t="s">
        <v>2525</v>
      </c>
      <c r="Y428" s="1" t="s">
        <v>971</v>
      </c>
      <c r="Z428" s="1" t="s">
        <v>3065</v>
      </c>
      <c r="AA428" s="1" t="s">
        <v>37</v>
      </c>
      <c r="AC428" s="1">
        <v>13</v>
      </c>
      <c r="AD428" s="1" t="s">
        <v>126</v>
      </c>
      <c r="AE428" s="1" t="s">
        <v>3352</v>
      </c>
      <c r="BF428" s="2" t="s">
        <v>37</v>
      </c>
      <c r="BU428" s="1" t="s">
        <v>37</v>
      </c>
    </row>
    <row r="429" spans="1:73" ht="13.5" customHeight="1">
      <c r="A429" s="6" t="str">
        <f>HYPERLINK("http://kyu.snu.ac.kr/sdhj/index.jsp?type=hj/GK14620_00IM0001_087b.jpg","1729_달서면_087b")</f>
        <v>1729_달서면_087b</v>
      </c>
      <c r="B429" s="1">
        <v>1729</v>
      </c>
      <c r="C429" s="1" t="s">
        <v>5584</v>
      </c>
      <c r="D429" s="1" t="s">
        <v>5585</v>
      </c>
      <c r="E429" s="1">
        <v>428</v>
      </c>
      <c r="F429" s="1">
        <v>1</v>
      </c>
      <c r="G429" s="1" t="s">
        <v>5586</v>
      </c>
      <c r="H429" s="1" t="s">
        <v>5587</v>
      </c>
      <c r="I429" s="1">
        <v>10</v>
      </c>
      <c r="J429" s="1" t="s">
        <v>37</v>
      </c>
      <c r="L429" s="1">
        <v>5</v>
      </c>
      <c r="M429" s="1" t="s">
        <v>4646</v>
      </c>
      <c r="N429" s="1" t="s">
        <v>4647</v>
      </c>
      <c r="O429" s="1" t="s">
        <v>37</v>
      </c>
      <c r="Q429" s="1" t="s">
        <v>37</v>
      </c>
      <c r="S429" s="1" t="s">
        <v>37</v>
      </c>
      <c r="T429" s="1" t="s">
        <v>5588</v>
      </c>
      <c r="U429" s="1" t="s">
        <v>115</v>
      </c>
      <c r="V429" s="1" t="s">
        <v>2526</v>
      </c>
      <c r="Y429" s="1" t="s">
        <v>972</v>
      </c>
      <c r="Z429" s="1" t="s">
        <v>3064</v>
      </c>
      <c r="AA429" s="1" t="s">
        <v>37</v>
      </c>
      <c r="AC429" s="1">
        <v>9</v>
      </c>
      <c r="AD429" s="1" t="s">
        <v>163</v>
      </c>
      <c r="AE429" s="1" t="s">
        <v>3312</v>
      </c>
      <c r="BF429" s="2" t="s">
        <v>37</v>
      </c>
      <c r="BU429" s="1" t="s">
        <v>37</v>
      </c>
    </row>
    <row r="430" spans="1:73" ht="13.5" customHeight="1">
      <c r="A430" s="6" t="str">
        <f>HYPERLINK("http://kyu.snu.ac.kr/sdhj/index.jsp?type=hj/GK14620_00IM0001_087b.jpg","1729_달서면_087b")</f>
        <v>1729_달서면_087b</v>
      </c>
      <c r="B430" s="1">
        <v>1729</v>
      </c>
      <c r="C430" s="1" t="s">
        <v>5584</v>
      </c>
      <c r="D430" s="1" t="s">
        <v>5585</v>
      </c>
      <c r="E430" s="1">
        <v>429</v>
      </c>
      <c r="F430" s="1">
        <v>1</v>
      </c>
      <c r="G430" s="1" t="s">
        <v>5586</v>
      </c>
      <c r="H430" s="1" t="s">
        <v>5587</v>
      </c>
      <c r="I430" s="1">
        <v>11</v>
      </c>
      <c r="J430" s="1" t="s">
        <v>973</v>
      </c>
      <c r="K430" s="1" t="s">
        <v>4547</v>
      </c>
      <c r="L430" s="1">
        <v>1</v>
      </c>
      <c r="M430" s="1" t="s">
        <v>4648</v>
      </c>
      <c r="N430" s="1" t="s">
        <v>4649</v>
      </c>
      <c r="O430" s="1" t="s">
        <v>37</v>
      </c>
      <c r="Q430" s="1" t="s">
        <v>37</v>
      </c>
      <c r="S430" s="1" t="s">
        <v>37</v>
      </c>
      <c r="T430" s="1" t="s">
        <v>5603</v>
      </c>
      <c r="U430" s="1" t="s">
        <v>258</v>
      </c>
      <c r="V430" s="1" t="s">
        <v>2527</v>
      </c>
      <c r="W430" s="1" t="s">
        <v>297</v>
      </c>
      <c r="X430" s="1" t="s">
        <v>4560</v>
      </c>
      <c r="Y430" s="1" t="s">
        <v>974</v>
      </c>
      <c r="Z430" s="1" t="s">
        <v>3063</v>
      </c>
      <c r="AA430" s="1" t="s">
        <v>37</v>
      </c>
      <c r="AC430" s="1">
        <v>54</v>
      </c>
      <c r="AD430" s="1" t="s">
        <v>116</v>
      </c>
      <c r="AE430" s="1" t="s">
        <v>3338</v>
      </c>
      <c r="AJ430" s="1" t="s">
        <v>17</v>
      </c>
      <c r="AK430" s="1" t="s">
        <v>3436</v>
      </c>
      <c r="AL430" s="1" t="s">
        <v>975</v>
      </c>
      <c r="AM430" s="1" t="s">
        <v>3479</v>
      </c>
      <c r="AT430" s="1" t="s">
        <v>73</v>
      </c>
      <c r="AU430" s="1" t="s">
        <v>3512</v>
      </c>
      <c r="AV430" s="1" t="s">
        <v>976</v>
      </c>
      <c r="AW430" s="1" t="s">
        <v>3737</v>
      </c>
      <c r="BF430" s="2" t="s">
        <v>37</v>
      </c>
      <c r="BG430" s="1" t="s">
        <v>977</v>
      </c>
      <c r="BH430" s="1" t="s">
        <v>3891</v>
      </c>
      <c r="BI430" s="1" t="s">
        <v>978</v>
      </c>
      <c r="BJ430" s="1" t="s">
        <v>4038</v>
      </c>
      <c r="BK430" s="1" t="s">
        <v>5604</v>
      </c>
      <c r="BL430" s="1" t="s">
        <v>5605</v>
      </c>
      <c r="BM430" s="1" t="s">
        <v>979</v>
      </c>
      <c r="BN430" s="1" t="s">
        <v>5606</v>
      </c>
      <c r="BO430" s="1" t="s">
        <v>301</v>
      </c>
      <c r="BP430" s="1" t="s">
        <v>3526</v>
      </c>
      <c r="BQ430" s="1" t="s">
        <v>980</v>
      </c>
      <c r="BR430" s="1" t="s">
        <v>4429</v>
      </c>
      <c r="BS430" s="1" t="s">
        <v>981</v>
      </c>
      <c r="BT430" s="1" t="s">
        <v>3487</v>
      </c>
      <c r="BU430" s="1" t="s">
        <v>37</v>
      </c>
    </row>
    <row r="431" spans="1:73" ht="13.5" customHeight="1">
      <c r="A431" s="6" t="str">
        <f>HYPERLINK("http://kyu.snu.ac.kr/sdhj/index.jsp?type=hj/GK14620_00IM0001_087b.jpg","1729_달서면_087b")</f>
        <v>1729_달서면_087b</v>
      </c>
      <c r="B431" s="1">
        <v>1729</v>
      </c>
      <c r="C431" s="1" t="s">
        <v>5166</v>
      </c>
      <c r="D431" s="1" t="s">
        <v>5167</v>
      </c>
      <c r="E431" s="1">
        <v>430</v>
      </c>
      <c r="F431" s="1">
        <v>1</v>
      </c>
      <c r="G431" s="1" t="s">
        <v>5168</v>
      </c>
      <c r="H431" s="1" t="s">
        <v>5169</v>
      </c>
      <c r="I431" s="1">
        <v>11</v>
      </c>
      <c r="J431" s="1" t="s">
        <v>37</v>
      </c>
      <c r="L431" s="1">
        <v>1</v>
      </c>
      <c r="M431" s="1" t="s">
        <v>4648</v>
      </c>
      <c r="N431" s="1" t="s">
        <v>4649</v>
      </c>
      <c r="O431" s="1" t="s">
        <v>37</v>
      </c>
      <c r="Q431" s="1" t="s">
        <v>37</v>
      </c>
      <c r="S431" s="1" t="s">
        <v>112</v>
      </c>
      <c r="T431" s="1" t="s">
        <v>2473</v>
      </c>
      <c r="U431" s="1" t="s">
        <v>258</v>
      </c>
      <c r="V431" s="1" t="s">
        <v>2527</v>
      </c>
      <c r="Y431" s="1" t="s">
        <v>982</v>
      </c>
      <c r="Z431" s="1" t="s">
        <v>3062</v>
      </c>
      <c r="AA431" s="1" t="s">
        <v>37</v>
      </c>
      <c r="AC431" s="1">
        <v>32</v>
      </c>
      <c r="AD431" s="1" t="s">
        <v>142</v>
      </c>
      <c r="AE431" s="1" t="s">
        <v>3330</v>
      </c>
      <c r="BF431" s="2" t="s">
        <v>37</v>
      </c>
      <c r="BU431" s="1" t="s">
        <v>37</v>
      </c>
    </row>
    <row r="432" spans="1:73" ht="13.5" customHeight="1">
      <c r="A432" s="6" t="str">
        <f>HYPERLINK("http://kyu.snu.ac.kr/sdhj/index.jsp?type=hj/GK14620_00IM0001_087b.jpg","1729_달서면_087b")</f>
        <v>1729_달서면_087b</v>
      </c>
      <c r="B432" s="1">
        <v>1729</v>
      </c>
      <c r="C432" s="1" t="s">
        <v>5166</v>
      </c>
      <c r="D432" s="1" t="s">
        <v>5167</v>
      </c>
      <c r="E432" s="1">
        <v>431</v>
      </c>
      <c r="F432" s="1">
        <v>1</v>
      </c>
      <c r="G432" s="1" t="s">
        <v>5168</v>
      </c>
      <c r="H432" s="1" t="s">
        <v>5169</v>
      </c>
      <c r="I432" s="1">
        <v>11</v>
      </c>
      <c r="J432" s="1" t="s">
        <v>37</v>
      </c>
      <c r="L432" s="1">
        <v>1</v>
      </c>
      <c r="M432" s="1" t="s">
        <v>4648</v>
      </c>
      <c r="N432" s="1" t="s">
        <v>4649</v>
      </c>
      <c r="O432" s="1" t="s">
        <v>37</v>
      </c>
      <c r="Q432" s="1" t="s">
        <v>37</v>
      </c>
      <c r="S432" s="1" t="s">
        <v>553</v>
      </c>
      <c r="T432" s="1" t="s">
        <v>2493</v>
      </c>
      <c r="W432" s="1" t="s">
        <v>52</v>
      </c>
      <c r="X432" s="1" t="s">
        <v>4561</v>
      </c>
      <c r="Y432" s="1" t="s">
        <v>53</v>
      </c>
      <c r="Z432" s="1" t="s">
        <v>2666</v>
      </c>
      <c r="AA432" s="1" t="s">
        <v>37</v>
      </c>
      <c r="AC432" s="1">
        <v>33</v>
      </c>
      <c r="AD432" s="1" t="s">
        <v>416</v>
      </c>
      <c r="AE432" s="1" t="s">
        <v>3249</v>
      </c>
      <c r="BF432" s="2" t="s">
        <v>37</v>
      </c>
      <c r="BU432" s="1" t="s">
        <v>37</v>
      </c>
    </row>
    <row r="433" spans="1:73" ht="13.5" customHeight="1">
      <c r="A433" s="6" t="str">
        <f>HYPERLINK("http://kyu.snu.ac.kr/sdhj/index.jsp?type=hj/GK14620_00IM0001_087b.jpg","1729_달서면_087b")</f>
        <v>1729_달서면_087b</v>
      </c>
      <c r="B433" s="1">
        <v>1729</v>
      </c>
      <c r="C433" s="1" t="s">
        <v>5166</v>
      </c>
      <c r="D433" s="1" t="s">
        <v>5167</v>
      </c>
      <c r="E433" s="1">
        <v>432</v>
      </c>
      <c r="F433" s="1">
        <v>1</v>
      </c>
      <c r="G433" s="1" t="s">
        <v>5168</v>
      </c>
      <c r="H433" s="1" t="s">
        <v>5169</v>
      </c>
      <c r="I433" s="1">
        <v>11</v>
      </c>
      <c r="J433" s="1" t="s">
        <v>37</v>
      </c>
      <c r="L433" s="1">
        <v>1</v>
      </c>
      <c r="M433" s="1" t="s">
        <v>4648</v>
      </c>
      <c r="N433" s="1" t="s">
        <v>4649</v>
      </c>
      <c r="O433" s="1" t="s">
        <v>37</v>
      </c>
      <c r="Q433" s="1" t="s">
        <v>37</v>
      </c>
      <c r="S433" s="1" t="s">
        <v>66</v>
      </c>
      <c r="T433" s="1" t="s">
        <v>2467</v>
      </c>
      <c r="AA433" s="1" t="s">
        <v>37</v>
      </c>
      <c r="AC433" s="1">
        <v>10</v>
      </c>
      <c r="AD433" s="1" t="s">
        <v>273</v>
      </c>
      <c r="AE433" s="1" t="s">
        <v>3302</v>
      </c>
      <c r="BF433" s="2" t="s">
        <v>37</v>
      </c>
      <c r="BU433" s="1" t="s">
        <v>37</v>
      </c>
    </row>
    <row r="434" spans="1:73" ht="13.5" customHeight="1">
      <c r="A434" s="6" t="str">
        <f>HYPERLINK("http://kyu.snu.ac.kr/sdhj/index.jsp?type=hj/GK14620_00IM0001_087b.jpg","1729_달서면_087b")</f>
        <v>1729_달서면_087b</v>
      </c>
      <c r="B434" s="1">
        <v>1729</v>
      </c>
      <c r="C434" s="1" t="s">
        <v>5166</v>
      </c>
      <c r="D434" s="1" t="s">
        <v>5167</v>
      </c>
      <c r="E434" s="1">
        <v>433</v>
      </c>
      <c r="F434" s="1">
        <v>1</v>
      </c>
      <c r="G434" s="1" t="s">
        <v>5168</v>
      </c>
      <c r="H434" s="1" t="s">
        <v>5169</v>
      </c>
      <c r="I434" s="1">
        <v>11</v>
      </c>
      <c r="J434" s="1" t="s">
        <v>37</v>
      </c>
      <c r="L434" s="1">
        <v>1</v>
      </c>
      <c r="M434" s="1" t="s">
        <v>4648</v>
      </c>
      <c r="N434" s="1" t="s">
        <v>4649</v>
      </c>
      <c r="O434" s="1" t="s">
        <v>37</v>
      </c>
      <c r="Q434" s="1" t="s">
        <v>37</v>
      </c>
      <c r="S434" s="1" t="s">
        <v>37</v>
      </c>
      <c r="T434" s="1" t="s">
        <v>5607</v>
      </c>
      <c r="U434" s="1" t="s">
        <v>118</v>
      </c>
      <c r="V434" s="1" t="s">
        <v>2525</v>
      </c>
      <c r="Y434" s="1" t="s">
        <v>678</v>
      </c>
      <c r="Z434" s="1" t="s">
        <v>3061</v>
      </c>
      <c r="AA434" s="1" t="s">
        <v>37</v>
      </c>
      <c r="AC434" s="1">
        <v>62</v>
      </c>
      <c r="AD434" s="1" t="s">
        <v>364</v>
      </c>
      <c r="AE434" s="1" t="s">
        <v>3344</v>
      </c>
      <c r="BB434" s="1" t="s">
        <v>326</v>
      </c>
      <c r="BC434" s="1" t="s">
        <v>3822</v>
      </c>
      <c r="BD434" s="1" t="s">
        <v>983</v>
      </c>
      <c r="BE434" s="1" t="s">
        <v>2866</v>
      </c>
      <c r="BF434" s="2" t="s">
        <v>37</v>
      </c>
      <c r="BU434" s="1" t="s">
        <v>37</v>
      </c>
    </row>
    <row r="435" spans="1:73" ht="13.5" customHeight="1">
      <c r="A435" s="6" t="str">
        <f>HYPERLINK("http://kyu.snu.ac.kr/sdhj/index.jsp?type=hj/GK14620_00IM0001_087b.jpg","1729_달서면_087b")</f>
        <v>1729_달서면_087b</v>
      </c>
      <c r="B435" s="1">
        <v>1729</v>
      </c>
      <c r="C435" s="1" t="s">
        <v>5166</v>
      </c>
      <c r="D435" s="1" t="s">
        <v>5167</v>
      </c>
      <c r="E435" s="1">
        <v>434</v>
      </c>
      <c r="F435" s="1">
        <v>1</v>
      </c>
      <c r="G435" s="1" t="s">
        <v>5168</v>
      </c>
      <c r="H435" s="1" t="s">
        <v>5169</v>
      </c>
      <c r="I435" s="1">
        <v>11</v>
      </c>
      <c r="J435" s="1" t="s">
        <v>37</v>
      </c>
      <c r="L435" s="1">
        <v>1</v>
      </c>
      <c r="M435" s="1" t="s">
        <v>4648</v>
      </c>
      <c r="N435" s="1" t="s">
        <v>4649</v>
      </c>
      <c r="O435" s="1" t="s">
        <v>37</v>
      </c>
      <c r="Q435" s="1" t="s">
        <v>37</v>
      </c>
      <c r="S435" s="1" t="s">
        <v>37</v>
      </c>
      <c r="T435" s="1" t="s">
        <v>5607</v>
      </c>
      <c r="U435" s="1" t="s">
        <v>115</v>
      </c>
      <c r="V435" s="1" t="s">
        <v>2526</v>
      </c>
      <c r="Y435" s="1" t="s">
        <v>332</v>
      </c>
      <c r="Z435" s="1" t="s">
        <v>3060</v>
      </c>
      <c r="AA435" s="1" t="s">
        <v>37</v>
      </c>
      <c r="AC435" s="1">
        <v>27</v>
      </c>
      <c r="AD435" s="1" t="s">
        <v>146</v>
      </c>
      <c r="AE435" s="1" t="s">
        <v>3305</v>
      </c>
      <c r="AT435" s="1" t="s">
        <v>949</v>
      </c>
      <c r="AU435" s="1" t="s">
        <v>3515</v>
      </c>
      <c r="BB435" s="1" t="s">
        <v>294</v>
      </c>
      <c r="BC435" s="1" t="s">
        <v>4879</v>
      </c>
      <c r="BF435" s="2" t="s">
        <v>5013</v>
      </c>
      <c r="BU435" s="1" t="s">
        <v>37</v>
      </c>
    </row>
    <row r="436" spans="1:73" ht="13.5" customHeight="1">
      <c r="A436" s="6" t="str">
        <f>HYPERLINK("http://kyu.snu.ac.kr/sdhj/index.jsp?type=hj/GK14620_00IM0001_087b.jpg","1729_달서면_087b")</f>
        <v>1729_달서면_087b</v>
      </c>
      <c r="B436" s="1">
        <v>1729</v>
      </c>
      <c r="C436" s="1" t="s">
        <v>5126</v>
      </c>
      <c r="D436" s="1" t="s">
        <v>5127</v>
      </c>
      <c r="E436" s="1">
        <v>435</v>
      </c>
      <c r="F436" s="1">
        <v>1</v>
      </c>
      <c r="G436" s="1" t="s">
        <v>5128</v>
      </c>
      <c r="H436" s="1" t="s">
        <v>5129</v>
      </c>
      <c r="I436" s="1">
        <v>11</v>
      </c>
      <c r="J436" s="1" t="s">
        <v>37</v>
      </c>
      <c r="L436" s="1">
        <v>1</v>
      </c>
      <c r="M436" s="1" t="s">
        <v>4648</v>
      </c>
      <c r="N436" s="1" t="s">
        <v>4649</v>
      </c>
      <c r="O436" s="1" t="s">
        <v>37</v>
      </c>
      <c r="Q436" s="1" t="s">
        <v>37</v>
      </c>
      <c r="S436" s="1" t="s">
        <v>37</v>
      </c>
      <c r="T436" s="1" t="s">
        <v>5608</v>
      </c>
      <c r="U436" s="1" t="s">
        <v>115</v>
      </c>
      <c r="V436" s="1" t="s">
        <v>2526</v>
      </c>
      <c r="Y436" s="1" t="s">
        <v>984</v>
      </c>
      <c r="Z436" s="1" t="s">
        <v>3059</v>
      </c>
      <c r="AA436" s="1" t="s">
        <v>37</v>
      </c>
      <c r="AC436" s="1">
        <v>7</v>
      </c>
      <c r="AD436" s="1" t="s">
        <v>144</v>
      </c>
      <c r="AE436" s="1" t="s">
        <v>3332</v>
      </c>
      <c r="AF436" s="2" t="s">
        <v>99</v>
      </c>
      <c r="AG436" s="2" t="s">
        <v>3364</v>
      </c>
      <c r="BB436" s="1" t="s">
        <v>121</v>
      </c>
      <c r="BC436" s="1" t="s">
        <v>3821</v>
      </c>
      <c r="BF436" s="2" t="s">
        <v>5013</v>
      </c>
      <c r="BU436" s="1" t="s">
        <v>37</v>
      </c>
    </row>
    <row r="437" spans="1:73" ht="13.5" customHeight="1">
      <c r="A437" s="6" t="str">
        <f>HYPERLINK("http://kyu.snu.ac.kr/sdhj/index.jsp?type=hj/GK14620_00IM0001_087b.jpg","1729_달서면_087b")</f>
        <v>1729_달서면_087b</v>
      </c>
      <c r="B437" s="1">
        <v>1729</v>
      </c>
      <c r="C437" s="1" t="s">
        <v>5126</v>
      </c>
      <c r="D437" s="1" t="s">
        <v>5127</v>
      </c>
      <c r="E437" s="1">
        <v>436</v>
      </c>
      <c r="F437" s="1">
        <v>1</v>
      </c>
      <c r="G437" s="1" t="s">
        <v>5128</v>
      </c>
      <c r="H437" s="1" t="s">
        <v>5129</v>
      </c>
      <c r="I437" s="1">
        <v>11</v>
      </c>
      <c r="J437" s="1" t="s">
        <v>37</v>
      </c>
      <c r="L437" s="1">
        <v>1</v>
      </c>
      <c r="M437" s="1" t="s">
        <v>4648</v>
      </c>
      <c r="N437" s="1" t="s">
        <v>4649</v>
      </c>
      <c r="O437" s="1" t="s">
        <v>37</v>
      </c>
      <c r="Q437" s="1" t="s">
        <v>37</v>
      </c>
      <c r="S437" s="1" t="s">
        <v>37</v>
      </c>
      <c r="T437" s="1" t="s">
        <v>5608</v>
      </c>
      <c r="U437" s="1" t="s">
        <v>115</v>
      </c>
      <c r="V437" s="1" t="s">
        <v>2526</v>
      </c>
      <c r="Y437" s="1" t="s">
        <v>809</v>
      </c>
      <c r="Z437" s="1" t="s">
        <v>2837</v>
      </c>
      <c r="AA437" s="1" t="s">
        <v>37</v>
      </c>
      <c r="AC437" s="1" t="s">
        <v>37</v>
      </c>
      <c r="AD437" s="1" t="s">
        <v>37</v>
      </c>
      <c r="AF437" s="2" t="s">
        <v>217</v>
      </c>
      <c r="AG437" s="2" t="s">
        <v>2659</v>
      </c>
      <c r="AT437" s="1" t="s">
        <v>118</v>
      </c>
      <c r="AU437" s="1" t="s">
        <v>2525</v>
      </c>
      <c r="AV437" s="1" t="s">
        <v>678</v>
      </c>
      <c r="AW437" s="1" t="s">
        <v>3061</v>
      </c>
      <c r="BF437" s="2" t="s">
        <v>5014</v>
      </c>
      <c r="BU437" s="1" t="s">
        <v>37</v>
      </c>
    </row>
    <row r="438" spans="1:73" ht="13.5" customHeight="1">
      <c r="A438" s="6" t="str">
        <f>HYPERLINK("http://kyu.snu.ac.kr/sdhj/index.jsp?type=hj/GK14620_00IM0001_087b.jpg","1729_달서면_087b")</f>
        <v>1729_달서면_087b</v>
      </c>
      <c r="B438" s="1">
        <v>1729</v>
      </c>
      <c r="C438" s="1" t="s">
        <v>5126</v>
      </c>
      <c r="D438" s="1" t="s">
        <v>5127</v>
      </c>
      <c r="E438" s="1">
        <v>437</v>
      </c>
      <c r="F438" s="1">
        <v>1</v>
      </c>
      <c r="G438" s="1" t="s">
        <v>5128</v>
      </c>
      <c r="H438" s="1" t="s">
        <v>5129</v>
      </c>
      <c r="I438" s="1">
        <v>11</v>
      </c>
      <c r="J438" s="1" t="s">
        <v>37</v>
      </c>
      <c r="L438" s="1">
        <v>1</v>
      </c>
      <c r="M438" s="1" t="s">
        <v>4648</v>
      </c>
      <c r="N438" s="1" t="s">
        <v>4649</v>
      </c>
      <c r="O438" s="1" t="s">
        <v>37</v>
      </c>
      <c r="Q438" s="1" t="s">
        <v>37</v>
      </c>
      <c r="S438" s="1" t="s">
        <v>37</v>
      </c>
      <c r="T438" s="1" t="s">
        <v>5608</v>
      </c>
      <c r="U438" s="1" t="s">
        <v>115</v>
      </c>
      <c r="V438" s="1" t="s">
        <v>2526</v>
      </c>
      <c r="Y438" s="1" t="s">
        <v>985</v>
      </c>
      <c r="Z438" s="1" t="s">
        <v>3058</v>
      </c>
      <c r="AA438" s="1" t="s">
        <v>37</v>
      </c>
      <c r="AC438" s="1">
        <v>47</v>
      </c>
      <c r="AD438" s="1" t="s">
        <v>886</v>
      </c>
      <c r="AE438" s="1" t="s">
        <v>3345</v>
      </c>
      <c r="AF438" s="2" t="s">
        <v>986</v>
      </c>
      <c r="AG438" s="2" t="s">
        <v>3387</v>
      </c>
      <c r="AV438" s="1" t="s">
        <v>987</v>
      </c>
      <c r="AW438" s="1" t="s">
        <v>3736</v>
      </c>
      <c r="BB438" s="1" t="s">
        <v>115</v>
      </c>
      <c r="BC438" s="1" t="s">
        <v>2526</v>
      </c>
      <c r="BD438" s="1" t="s">
        <v>988</v>
      </c>
      <c r="BE438" s="1" t="s">
        <v>3859</v>
      </c>
      <c r="BF438" s="2" t="s">
        <v>5013</v>
      </c>
      <c r="BU438" s="1" t="s">
        <v>37</v>
      </c>
    </row>
    <row r="439" spans="1:73" ht="13.5" customHeight="1">
      <c r="A439" s="6" t="str">
        <f>HYPERLINK("http://kyu.snu.ac.kr/sdhj/index.jsp?type=hj/GK14620_00IM0001_087b.jpg","1729_달서면_087b")</f>
        <v>1729_달서면_087b</v>
      </c>
      <c r="B439" s="1">
        <v>1729</v>
      </c>
      <c r="C439" s="1" t="s">
        <v>5126</v>
      </c>
      <c r="D439" s="1" t="s">
        <v>5127</v>
      </c>
      <c r="E439" s="1">
        <v>438</v>
      </c>
      <c r="F439" s="1">
        <v>1</v>
      </c>
      <c r="G439" s="1" t="s">
        <v>5128</v>
      </c>
      <c r="H439" s="1" t="s">
        <v>5129</v>
      </c>
      <c r="I439" s="1">
        <v>11</v>
      </c>
      <c r="J439" s="1" t="s">
        <v>37</v>
      </c>
      <c r="L439" s="1">
        <v>1</v>
      </c>
      <c r="M439" s="1" t="s">
        <v>4648</v>
      </c>
      <c r="N439" s="1" t="s">
        <v>4649</v>
      </c>
      <c r="O439" s="1" t="s">
        <v>37</v>
      </c>
      <c r="Q439" s="1" t="s">
        <v>37</v>
      </c>
      <c r="S439" s="1" t="s">
        <v>37</v>
      </c>
      <c r="T439" s="1" t="s">
        <v>5608</v>
      </c>
      <c r="U439" s="1" t="s">
        <v>118</v>
      </c>
      <c r="V439" s="1" t="s">
        <v>2525</v>
      </c>
      <c r="Y439" s="1" t="s">
        <v>989</v>
      </c>
      <c r="Z439" s="1" t="s">
        <v>3057</v>
      </c>
      <c r="AA439" s="1" t="s">
        <v>37</v>
      </c>
      <c r="AC439" s="1">
        <v>56</v>
      </c>
      <c r="AD439" s="1" t="s">
        <v>310</v>
      </c>
      <c r="AE439" s="1" t="s">
        <v>3339</v>
      </c>
      <c r="AG439" s="2" t="s">
        <v>5609</v>
      </c>
      <c r="AI439" s="2" t="s">
        <v>5610</v>
      </c>
      <c r="BB439" s="1" t="s">
        <v>115</v>
      </c>
      <c r="BC439" s="1" t="s">
        <v>2526</v>
      </c>
      <c r="BD439" s="1" t="s">
        <v>990</v>
      </c>
      <c r="BE439" s="1" t="s">
        <v>3858</v>
      </c>
      <c r="BF439" s="2" t="s">
        <v>5013</v>
      </c>
      <c r="BU439" s="1" t="s">
        <v>37</v>
      </c>
    </row>
    <row r="440" spans="1:73" ht="13.5" customHeight="1">
      <c r="A440" s="6" t="str">
        <f>HYPERLINK("http://kyu.snu.ac.kr/sdhj/index.jsp?type=hj/GK14620_00IM0001_087b.jpg","1729_달서면_087b")</f>
        <v>1729_달서면_087b</v>
      </c>
      <c r="B440" s="1">
        <v>1729</v>
      </c>
      <c r="C440" s="1" t="s">
        <v>5126</v>
      </c>
      <c r="D440" s="1" t="s">
        <v>5127</v>
      </c>
      <c r="E440" s="1">
        <v>439</v>
      </c>
      <c r="F440" s="1">
        <v>1</v>
      </c>
      <c r="G440" s="1" t="s">
        <v>5128</v>
      </c>
      <c r="H440" s="1" t="s">
        <v>5129</v>
      </c>
      <c r="I440" s="1">
        <v>11</v>
      </c>
      <c r="J440" s="1" t="s">
        <v>37</v>
      </c>
      <c r="L440" s="1">
        <v>1</v>
      </c>
      <c r="M440" s="1" t="s">
        <v>4648</v>
      </c>
      <c r="N440" s="1" t="s">
        <v>4649</v>
      </c>
      <c r="O440" s="1" t="s">
        <v>37</v>
      </c>
      <c r="Q440" s="1" t="s">
        <v>37</v>
      </c>
      <c r="S440" s="1" t="s">
        <v>37</v>
      </c>
      <c r="T440" s="1" t="s">
        <v>5608</v>
      </c>
      <c r="U440" s="1" t="s">
        <v>118</v>
      </c>
      <c r="V440" s="1" t="s">
        <v>2525</v>
      </c>
      <c r="Y440" s="1" t="s">
        <v>991</v>
      </c>
      <c r="Z440" s="1" t="s">
        <v>3056</v>
      </c>
      <c r="AA440" s="1" t="s">
        <v>37</v>
      </c>
      <c r="AC440" s="1">
        <v>54</v>
      </c>
      <c r="AD440" s="1" t="s">
        <v>116</v>
      </c>
      <c r="AE440" s="1" t="s">
        <v>3338</v>
      </c>
      <c r="AG440" s="2" t="s">
        <v>5609</v>
      </c>
      <c r="AI440" s="2" t="s">
        <v>5610</v>
      </c>
      <c r="BC440" s="1" t="s">
        <v>2526</v>
      </c>
      <c r="BE440" s="1" t="s">
        <v>3858</v>
      </c>
      <c r="BF440" s="2" t="s">
        <v>5014</v>
      </c>
      <c r="BU440" s="1" t="s">
        <v>37</v>
      </c>
    </row>
    <row r="441" spans="1:73" ht="13.5" customHeight="1">
      <c r="A441" s="6" t="str">
        <f>HYPERLINK("http://kyu.snu.ac.kr/sdhj/index.jsp?type=hj/GK14620_00IM0001_087b.jpg","1729_달서면_087b")</f>
        <v>1729_달서면_087b</v>
      </c>
      <c r="B441" s="1">
        <v>1729</v>
      </c>
      <c r="C441" s="1" t="s">
        <v>5126</v>
      </c>
      <c r="D441" s="1" t="s">
        <v>5127</v>
      </c>
      <c r="E441" s="1">
        <v>440</v>
      </c>
      <c r="F441" s="1">
        <v>1</v>
      </c>
      <c r="G441" s="1" t="s">
        <v>5128</v>
      </c>
      <c r="H441" s="1" t="s">
        <v>5129</v>
      </c>
      <c r="I441" s="1">
        <v>11</v>
      </c>
      <c r="J441" s="1" t="s">
        <v>37</v>
      </c>
      <c r="L441" s="1">
        <v>1</v>
      </c>
      <c r="M441" s="1" t="s">
        <v>4648</v>
      </c>
      <c r="N441" s="1" t="s">
        <v>4649</v>
      </c>
      <c r="O441" s="1" t="s">
        <v>37</v>
      </c>
      <c r="Q441" s="1" t="s">
        <v>37</v>
      </c>
      <c r="S441" s="1" t="s">
        <v>37</v>
      </c>
      <c r="T441" s="1" t="s">
        <v>5608</v>
      </c>
      <c r="U441" s="1" t="s">
        <v>115</v>
      </c>
      <c r="V441" s="1" t="s">
        <v>2526</v>
      </c>
      <c r="Y441" s="1" t="s">
        <v>4500</v>
      </c>
      <c r="Z441" s="1" t="s">
        <v>2979</v>
      </c>
      <c r="AA441" s="1" t="s">
        <v>37</v>
      </c>
      <c r="AC441" s="1">
        <v>47</v>
      </c>
      <c r="AD441" s="1" t="s">
        <v>886</v>
      </c>
      <c r="AE441" s="1" t="s">
        <v>3345</v>
      </c>
      <c r="AG441" s="2" t="s">
        <v>5609</v>
      </c>
      <c r="AI441" s="2" t="s">
        <v>5610</v>
      </c>
      <c r="BC441" s="1" t="s">
        <v>2526</v>
      </c>
      <c r="BE441" s="1" t="s">
        <v>3858</v>
      </c>
      <c r="BF441" s="2" t="s">
        <v>5016</v>
      </c>
      <c r="BU441" s="1" t="s">
        <v>37</v>
      </c>
    </row>
    <row r="442" spans="1:73" ht="13.5" customHeight="1">
      <c r="A442" s="6" t="str">
        <f>HYPERLINK("http://kyu.snu.ac.kr/sdhj/index.jsp?type=hj/GK14620_00IM0001_087b.jpg","1729_달서면_087b")</f>
        <v>1729_달서면_087b</v>
      </c>
      <c r="B442" s="1">
        <v>1729</v>
      </c>
      <c r="C442" s="1" t="s">
        <v>5126</v>
      </c>
      <c r="D442" s="1" t="s">
        <v>5127</v>
      </c>
      <c r="E442" s="1">
        <v>441</v>
      </c>
      <c r="F442" s="1">
        <v>1</v>
      </c>
      <c r="G442" s="1" t="s">
        <v>5128</v>
      </c>
      <c r="H442" s="1" t="s">
        <v>5129</v>
      </c>
      <c r="I442" s="1">
        <v>11</v>
      </c>
      <c r="J442" s="1" t="s">
        <v>37</v>
      </c>
      <c r="L442" s="1">
        <v>1</v>
      </c>
      <c r="M442" s="1" t="s">
        <v>4648</v>
      </c>
      <c r="N442" s="1" t="s">
        <v>4649</v>
      </c>
      <c r="O442" s="1" t="s">
        <v>37</v>
      </c>
      <c r="Q442" s="1" t="s">
        <v>37</v>
      </c>
      <c r="S442" s="1" t="s">
        <v>37</v>
      </c>
      <c r="T442" s="1" t="s">
        <v>5608</v>
      </c>
      <c r="U442" s="1" t="s">
        <v>115</v>
      </c>
      <c r="V442" s="1" t="s">
        <v>2526</v>
      </c>
      <c r="Y442" s="1" t="s">
        <v>4504</v>
      </c>
      <c r="Z442" s="1" t="s">
        <v>3050</v>
      </c>
      <c r="AA442" s="1" t="s">
        <v>37</v>
      </c>
      <c r="AC442" s="1">
        <v>45</v>
      </c>
      <c r="AD442" s="1" t="s">
        <v>56</v>
      </c>
      <c r="AE442" s="1" t="s">
        <v>3340</v>
      </c>
      <c r="AG442" s="2" t="s">
        <v>5609</v>
      </c>
      <c r="AI442" s="2" t="s">
        <v>5610</v>
      </c>
      <c r="BC442" s="1" t="s">
        <v>2526</v>
      </c>
      <c r="BE442" s="1" t="s">
        <v>3858</v>
      </c>
      <c r="BF442" s="2" t="s">
        <v>5017</v>
      </c>
      <c r="BU442" s="1" t="s">
        <v>37</v>
      </c>
    </row>
    <row r="443" spans="1:73" ht="13.5" customHeight="1">
      <c r="A443" s="6" t="str">
        <f>HYPERLINK("http://kyu.snu.ac.kr/sdhj/index.jsp?type=hj/GK14620_00IM0001_087b.jpg","1729_달서면_087b")</f>
        <v>1729_달서면_087b</v>
      </c>
      <c r="B443" s="1">
        <v>1729</v>
      </c>
      <c r="C443" s="1" t="s">
        <v>5126</v>
      </c>
      <c r="D443" s="1" t="s">
        <v>5127</v>
      </c>
      <c r="E443" s="1">
        <v>442</v>
      </c>
      <c r="F443" s="1">
        <v>1</v>
      </c>
      <c r="G443" s="1" t="s">
        <v>5128</v>
      </c>
      <c r="H443" s="1" t="s">
        <v>5129</v>
      </c>
      <c r="I443" s="1">
        <v>11</v>
      </c>
      <c r="J443" s="1" t="s">
        <v>37</v>
      </c>
      <c r="L443" s="1">
        <v>1</v>
      </c>
      <c r="M443" s="1" t="s">
        <v>4648</v>
      </c>
      <c r="N443" s="1" t="s">
        <v>4649</v>
      </c>
      <c r="O443" s="1" t="s">
        <v>37</v>
      </c>
      <c r="Q443" s="1" t="s">
        <v>37</v>
      </c>
      <c r="S443" s="1" t="s">
        <v>37</v>
      </c>
      <c r="T443" s="1" t="s">
        <v>5608</v>
      </c>
      <c r="U443" s="1" t="s">
        <v>115</v>
      </c>
      <c r="V443" s="1" t="s">
        <v>2526</v>
      </c>
      <c r="Y443" s="1" t="s">
        <v>992</v>
      </c>
      <c r="Z443" s="1" t="s">
        <v>2674</v>
      </c>
      <c r="AA443" s="1" t="s">
        <v>37</v>
      </c>
      <c r="AC443" s="1" t="s">
        <v>37</v>
      </c>
      <c r="AD443" s="1" t="s">
        <v>335</v>
      </c>
      <c r="AE443" s="1" t="s">
        <v>3356</v>
      </c>
      <c r="AG443" s="2" t="s">
        <v>5609</v>
      </c>
      <c r="AI443" s="2" t="s">
        <v>5610</v>
      </c>
      <c r="BC443" s="1" t="s">
        <v>2526</v>
      </c>
      <c r="BE443" s="1" t="s">
        <v>3858</v>
      </c>
      <c r="BF443" s="2" t="s">
        <v>5015</v>
      </c>
      <c r="BU443" s="1" t="s">
        <v>37</v>
      </c>
    </row>
    <row r="444" spans="1:73" ht="13.5" customHeight="1">
      <c r="A444" s="6" t="str">
        <f>HYPERLINK("http://kyu.snu.ac.kr/sdhj/index.jsp?type=hj/GK14620_00IM0001_087b.jpg","1729_달서면_087b")</f>
        <v>1729_달서면_087b</v>
      </c>
      <c r="B444" s="1">
        <v>1729</v>
      </c>
      <c r="C444" s="1" t="s">
        <v>5126</v>
      </c>
      <c r="D444" s="1" t="s">
        <v>5127</v>
      </c>
      <c r="E444" s="1">
        <v>443</v>
      </c>
      <c r="F444" s="1">
        <v>1</v>
      </c>
      <c r="G444" s="1" t="s">
        <v>5128</v>
      </c>
      <c r="H444" s="1" t="s">
        <v>5129</v>
      </c>
      <c r="I444" s="1">
        <v>11</v>
      </c>
      <c r="J444" s="1" t="s">
        <v>37</v>
      </c>
      <c r="L444" s="1">
        <v>1</v>
      </c>
      <c r="M444" s="1" t="s">
        <v>4648</v>
      </c>
      <c r="N444" s="1" t="s">
        <v>4649</v>
      </c>
      <c r="O444" s="1" t="s">
        <v>37</v>
      </c>
      <c r="Q444" s="1" t="s">
        <v>37</v>
      </c>
      <c r="S444" s="1" t="s">
        <v>37</v>
      </c>
      <c r="T444" s="1" t="s">
        <v>5608</v>
      </c>
      <c r="U444" s="1" t="s">
        <v>115</v>
      </c>
      <c r="V444" s="1" t="s">
        <v>2526</v>
      </c>
      <c r="Y444" s="1" t="s">
        <v>993</v>
      </c>
      <c r="Z444" s="1" t="s">
        <v>3055</v>
      </c>
      <c r="AA444" s="1" t="s">
        <v>37</v>
      </c>
      <c r="AC444" s="1" t="s">
        <v>37</v>
      </c>
      <c r="AD444" s="1" t="s">
        <v>273</v>
      </c>
      <c r="AE444" s="1" t="s">
        <v>3302</v>
      </c>
      <c r="AG444" s="2" t="s">
        <v>5609</v>
      </c>
      <c r="AI444" s="2" t="s">
        <v>5610</v>
      </c>
      <c r="AT444" s="1" t="s">
        <v>118</v>
      </c>
      <c r="AU444" s="1" t="s">
        <v>2525</v>
      </c>
      <c r="AV444" s="1" t="s">
        <v>994</v>
      </c>
      <c r="AW444" s="1" t="s">
        <v>3735</v>
      </c>
      <c r="BF444" s="2" t="s">
        <v>5013</v>
      </c>
      <c r="BU444" s="1" t="s">
        <v>37</v>
      </c>
    </row>
    <row r="445" spans="1:73" ht="13.5" customHeight="1">
      <c r="A445" s="6" t="str">
        <f>HYPERLINK("http://kyu.snu.ac.kr/sdhj/index.jsp?type=hj/GK14620_00IM0001_087b.jpg","1729_달서면_087b")</f>
        <v>1729_달서면_087b</v>
      </c>
      <c r="B445" s="1">
        <v>1729</v>
      </c>
      <c r="C445" s="1" t="s">
        <v>5126</v>
      </c>
      <c r="D445" s="1" t="s">
        <v>5127</v>
      </c>
      <c r="E445" s="1">
        <v>444</v>
      </c>
      <c r="F445" s="1">
        <v>1</v>
      </c>
      <c r="G445" s="1" t="s">
        <v>5128</v>
      </c>
      <c r="H445" s="1" t="s">
        <v>5129</v>
      </c>
      <c r="I445" s="1">
        <v>11</v>
      </c>
      <c r="J445" s="1" t="s">
        <v>37</v>
      </c>
      <c r="L445" s="1">
        <v>1</v>
      </c>
      <c r="M445" s="1" t="s">
        <v>4648</v>
      </c>
      <c r="N445" s="1" t="s">
        <v>4649</v>
      </c>
      <c r="O445" s="1" t="s">
        <v>37</v>
      </c>
      <c r="Q445" s="1" t="s">
        <v>37</v>
      </c>
      <c r="S445" s="1" t="s">
        <v>37</v>
      </c>
      <c r="T445" s="1" t="s">
        <v>5608</v>
      </c>
      <c r="U445" s="1" t="s">
        <v>115</v>
      </c>
      <c r="V445" s="1" t="s">
        <v>2526</v>
      </c>
      <c r="Y445" s="1" t="s">
        <v>995</v>
      </c>
      <c r="Z445" s="1" t="s">
        <v>3054</v>
      </c>
      <c r="AA445" s="1" t="s">
        <v>37</v>
      </c>
      <c r="AC445" s="1" t="s">
        <v>37</v>
      </c>
      <c r="AD445" s="1" t="s">
        <v>144</v>
      </c>
      <c r="AE445" s="1" t="s">
        <v>3332</v>
      </c>
      <c r="AG445" s="2" t="s">
        <v>5609</v>
      </c>
      <c r="AI445" s="2" t="s">
        <v>5610</v>
      </c>
      <c r="AU445" s="1" t="s">
        <v>2525</v>
      </c>
      <c r="AW445" s="1" t="s">
        <v>3735</v>
      </c>
      <c r="BF445" s="2" t="s">
        <v>5014</v>
      </c>
      <c r="BU445" s="1" t="s">
        <v>37</v>
      </c>
    </row>
    <row r="446" spans="1:73" ht="13.5" customHeight="1">
      <c r="A446" s="6" t="str">
        <f>HYPERLINK("http://kyu.snu.ac.kr/sdhj/index.jsp?type=hj/GK14620_00IM0001_087b.jpg","1729_달서면_087b")</f>
        <v>1729_달서면_087b</v>
      </c>
      <c r="B446" s="1">
        <v>1729</v>
      </c>
      <c r="C446" s="1" t="s">
        <v>5126</v>
      </c>
      <c r="D446" s="1" t="s">
        <v>5127</v>
      </c>
      <c r="E446" s="1">
        <v>445</v>
      </c>
      <c r="F446" s="1">
        <v>1</v>
      </c>
      <c r="G446" s="1" t="s">
        <v>5128</v>
      </c>
      <c r="H446" s="1" t="s">
        <v>5129</v>
      </c>
      <c r="I446" s="1">
        <v>11</v>
      </c>
      <c r="J446" s="1" t="s">
        <v>37</v>
      </c>
      <c r="L446" s="1">
        <v>1</v>
      </c>
      <c r="M446" s="1" t="s">
        <v>4648</v>
      </c>
      <c r="N446" s="1" t="s">
        <v>4649</v>
      </c>
      <c r="O446" s="1" t="s">
        <v>37</v>
      </c>
      <c r="Q446" s="1" t="s">
        <v>37</v>
      </c>
      <c r="S446" s="1" t="s">
        <v>37</v>
      </c>
      <c r="T446" s="1" t="s">
        <v>5608</v>
      </c>
      <c r="U446" s="1" t="s">
        <v>115</v>
      </c>
      <c r="V446" s="1" t="s">
        <v>2526</v>
      </c>
      <c r="Y446" s="1" t="s">
        <v>996</v>
      </c>
      <c r="Z446" s="1" t="s">
        <v>3053</v>
      </c>
      <c r="AA446" s="1" t="s">
        <v>37</v>
      </c>
      <c r="AC446" s="1" t="s">
        <v>37</v>
      </c>
      <c r="AD446" s="1" t="s">
        <v>244</v>
      </c>
      <c r="AE446" s="1" t="s">
        <v>3316</v>
      </c>
      <c r="AG446" s="2" t="s">
        <v>5609</v>
      </c>
      <c r="AI446" s="2" t="s">
        <v>5610</v>
      </c>
      <c r="AU446" s="1" t="s">
        <v>2525</v>
      </c>
      <c r="AW446" s="1" t="s">
        <v>3735</v>
      </c>
      <c r="BF446" s="2" t="s">
        <v>5016</v>
      </c>
      <c r="BU446" s="1" t="s">
        <v>37</v>
      </c>
    </row>
    <row r="447" spans="1:73" ht="13.5" customHeight="1">
      <c r="A447" s="6" t="str">
        <f>HYPERLINK("http://kyu.snu.ac.kr/sdhj/index.jsp?type=hj/GK14620_00IM0001_087b.jpg","1729_달서면_087b")</f>
        <v>1729_달서면_087b</v>
      </c>
      <c r="B447" s="1">
        <v>1729</v>
      </c>
      <c r="C447" s="1" t="s">
        <v>5126</v>
      </c>
      <c r="D447" s="1" t="s">
        <v>5127</v>
      </c>
      <c r="E447" s="1">
        <v>446</v>
      </c>
      <c r="F447" s="1">
        <v>1</v>
      </c>
      <c r="G447" s="1" t="s">
        <v>5128</v>
      </c>
      <c r="H447" s="1" t="s">
        <v>5129</v>
      </c>
      <c r="I447" s="1">
        <v>11</v>
      </c>
      <c r="J447" s="1" t="s">
        <v>37</v>
      </c>
      <c r="L447" s="1">
        <v>1</v>
      </c>
      <c r="M447" s="1" t="s">
        <v>4648</v>
      </c>
      <c r="N447" s="1" t="s">
        <v>4649</v>
      </c>
      <c r="O447" s="1" t="s">
        <v>37</v>
      </c>
      <c r="Q447" s="1" t="s">
        <v>37</v>
      </c>
      <c r="S447" s="1" t="s">
        <v>37</v>
      </c>
      <c r="T447" s="1" t="s">
        <v>5608</v>
      </c>
      <c r="Y447" s="1" t="s">
        <v>997</v>
      </c>
      <c r="Z447" s="1" t="s">
        <v>3052</v>
      </c>
      <c r="AA447" s="1" t="s">
        <v>37</v>
      </c>
      <c r="AC447" s="1" t="s">
        <v>37</v>
      </c>
      <c r="AD447" s="1" t="s">
        <v>37</v>
      </c>
      <c r="AG447" s="2" t="s">
        <v>5609</v>
      </c>
      <c r="AI447" s="2" t="s">
        <v>5610</v>
      </c>
      <c r="AT447" s="1" t="s">
        <v>118</v>
      </c>
      <c r="AU447" s="1" t="s">
        <v>2525</v>
      </c>
      <c r="AV447" s="1" t="s">
        <v>998</v>
      </c>
      <c r="AW447" s="1" t="s">
        <v>3734</v>
      </c>
      <c r="BB447" s="1" t="s">
        <v>294</v>
      </c>
      <c r="BC447" s="1" t="s">
        <v>4879</v>
      </c>
      <c r="BF447" s="2" t="s">
        <v>5013</v>
      </c>
      <c r="BU447" s="1" t="s">
        <v>37</v>
      </c>
    </row>
    <row r="448" spans="1:73" ht="13.5" customHeight="1">
      <c r="A448" s="6" t="str">
        <f>HYPERLINK("http://kyu.snu.ac.kr/sdhj/index.jsp?type=hj/GK14620_00IM0001_087b.jpg","1729_달서면_087b")</f>
        <v>1729_달서면_087b</v>
      </c>
      <c r="B448" s="1">
        <v>1729</v>
      </c>
      <c r="C448" s="1" t="s">
        <v>5126</v>
      </c>
      <c r="D448" s="1" t="s">
        <v>5127</v>
      </c>
      <c r="E448" s="1">
        <v>447</v>
      </c>
      <c r="F448" s="1">
        <v>1</v>
      </c>
      <c r="G448" s="1" t="s">
        <v>5128</v>
      </c>
      <c r="H448" s="1" t="s">
        <v>5129</v>
      </c>
      <c r="I448" s="1">
        <v>11</v>
      </c>
      <c r="J448" s="1" t="s">
        <v>37</v>
      </c>
      <c r="L448" s="1">
        <v>1</v>
      </c>
      <c r="M448" s="1" t="s">
        <v>4648</v>
      </c>
      <c r="N448" s="1" t="s">
        <v>4649</v>
      </c>
      <c r="O448" s="1" t="s">
        <v>37</v>
      </c>
      <c r="Q448" s="1" t="s">
        <v>37</v>
      </c>
      <c r="S448" s="1" t="s">
        <v>37</v>
      </c>
      <c r="T448" s="1" t="s">
        <v>5608</v>
      </c>
      <c r="U448" s="1" t="s">
        <v>115</v>
      </c>
      <c r="V448" s="1" t="s">
        <v>2526</v>
      </c>
      <c r="Y448" s="1" t="s">
        <v>5123</v>
      </c>
      <c r="Z448" s="1" t="s">
        <v>4571</v>
      </c>
      <c r="AA448" s="1" t="s">
        <v>37</v>
      </c>
      <c r="AC448" s="1" t="s">
        <v>37</v>
      </c>
      <c r="AD448" s="1" t="s">
        <v>37</v>
      </c>
      <c r="AG448" s="2" t="s">
        <v>5609</v>
      </c>
      <c r="AI448" s="2" t="s">
        <v>5610</v>
      </c>
      <c r="AU448" s="1" t="s">
        <v>2525</v>
      </c>
      <c r="AW448" s="1" t="s">
        <v>3734</v>
      </c>
      <c r="BC448" s="1" t="s">
        <v>4879</v>
      </c>
      <c r="BF448" s="2" t="s">
        <v>5014</v>
      </c>
      <c r="BU448" s="1" t="s">
        <v>37</v>
      </c>
    </row>
    <row r="449" spans="1:73" ht="13.5" customHeight="1">
      <c r="A449" s="6" t="str">
        <f>HYPERLINK("http://kyu.snu.ac.kr/sdhj/index.jsp?type=hj/GK14620_00IM0001_087b.jpg","1729_달서면_087b")</f>
        <v>1729_달서면_087b</v>
      </c>
      <c r="B449" s="1">
        <v>1729</v>
      </c>
      <c r="C449" s="1" t="s">
        <v>5126</v>
      </c>
      <c r="D449" s="1" t="s">
        <v>5127</v>
      </c>
      <c r="E449" s="1">
        <v>448</v>
      </c>
      <c r="F449" s="1">
        <v>1</v>
      </c>
      <c r="G449" s="1" t="s">
        <v>5128</v>
      </c>
      <c r="H449" s="1" t="s">
        <v>5129</v>
      </c>
      <c r="I449" s="1">
        <v>11</v>
      </c>
      <c r="J449" s="1" t="s">
        <v>37</v>
      </c>
      <c r="L449" s="1">
        <v>1</v>
      </c>
      <c r="M449" s="1" t="s">
        <v>4648</v>
      </c>
      <c r="N449" s="1" t="s">
        <v>4649</v>
      </c>
      <c r="O449" s="1" t="s">
        <v>37</v>
      </c>
      <c r="Q449" s="1" t="s">
        <v>37</v>
      </c>
      <c r="S449" s="1" t="s">
        <v>37</v>
      </c>
      <c r="T449" s="1" t="s">
        <v>5608</v>
      </c>
      <c r="U449" s="1" t="s">
        <v>115</v>
      </c>
      <c r="V449" s="1" t="s">
        <v>2526</v>
      </c>
      <c r="Y449" s="1" t="s">
        <v>669</v>
      </c>
      <c r="Z449" s="1" t="s">
        <v>3051</v>
      </c>
      <c r="AA449" s="1" t="s">
        <v>37</v>
      </c>
      <c r="AC449" s="1" t="s">
        <v>37</v>
      </c>
      <c r="AD449" s="1" t="s">
        <v>37</v>
      </c>
      <c r="AG449" s="2" t="s">
        <v>5609</v>
      </c>
      <c r="AI449" s="2" t="s">
        <v>5610</v>
      </c>
      <c r="AU449" s="1" t="s">
        <v>2525</v>
      </c>
      <c r="AW449" s="1" t="s">
        <v>3734</v>
      </c>
      <c r="BC449" s="1" t="s">
        <v>4879</v>
      </c>
      <c r="BF449" s="2" t="s">
        <v>5016</v>
      </c>
      <c r="BU449" s="1" t="s">
        <v>37</v>
      </c>
    </row>
    <row r="450" spans="1:73" ht="13.5" customHeight="1">
      <c r="A450" s="6" t="str">
        <f>HYPERLINK("http://kyu.snu.ac.kr/sdhj/index.jsp?type=hj/GK14620_00IM0001_087b.jpg","1729_달서면_087b")</f>
        <v>1729_달서면_087b</v>
      </c>
      <c r="B450" s="1">
        <v>1729</v>
      </c>
      <c r="C450" s="1" t="s">
        <v>5126</v>
      </c>
      <c r="D450" s="1" t="s">
        <v>5127</v>
      </c>
      <c r="E450" s="1">
        <v>449</v>
      </c>
      <c r="F450" s="1">
        <v>1</v>
      </c>
      <c r="G450" s="1" t="s">
        <v>5128</v>
      </c>
      <c r="H450" s="1" t="s">
        <v>5129</v>
      </c>
      <c r="I450" s="1">
        <v>11</v>
      </c>
      <c r="J450" s="1" t="s">
        <v>37</v>
      </c>
      <c r="L450" s="1">
        <v>1</v>
      </c>
      <c r="M450" s="1" t="s">
        <v>4648</v>
      </c>
      <c r="N450" s="1" t="s">
        <v>4649</v>
      </c>
      <c r="O450" s="1" t="s">
        <v>37</v>
      </c>
      <c r="Q450" s="1" t="s">
        <v>37</v>
      </c>
      <c r="S450" s="1" t="s">
        <v>37</v>
      </c>
      <c r="T450" s="1" t="s">
        <v>5608</v>
      </c>
      <c r="U450" s="1" t="s">
        <v>115</v>
      </c>
      <c r="V450" s="1" t="s">
        <v>2526</v>
      </c>
      <c r="Y450" s="1" t="s">
        <v>4504</v>
      </c>
      <c r="Z450" s="1" t="s">
        <v>3050</v>
      </c>
      <c r="AA450" s="1" t="s">
        <v>37</v>
      </c>
      <c r="AC450" s="1" t="s">
        <v>37</v>
      </c>
      <c r="AD450" s="1" t="s">
        <v>37</v>
      </c>
      <c r="AG450" s="2" t="s">
        <v>5609</v>
      </c>
      <c r="AI450" s="2" t="s">
        <v>5610</v>
      </c>
      <c r="BB450" s="1" t="s">
        <v>115</v>
      </c>
      <c r="BC450" s="1" t="s">
        <v>2526</v>
      </c>
      <c r="BD450" s="1" t="s">
        <v>999</v>
      </c>
      <c r="BE450" s="1" t="s">
        <v>3857</v>
      </c>
      <c r="BF450" s="2" t="s">
        <v>5014</v>
      </c>
      <c r="BU450" s="1" t="s">
        <v>37</v>
      </c>
    </row>
    <row r="451" spans="1:73" ht="13.5" customHeight="1">
      <c r="A451" s="6" t="str">
        <f>HYPERLINK("http://kyu.snu.ac.kr/sdhj/index.jsp?type=hj/GK14620_00IM0001_087b.jpg","1729_달서면_087b")</f>
        <v>1729_달서면_087b</v>
      </c>
      <c r="B451" s="1">
        <v>1729</v>
      </c>
      <c r="C451" s="1" t="s">
        <v>5126</v>
      </c>
      <c r="D451" s="1" t="s">
        <v>5127</v>
      </c>
      <c r="E451" s="1">
        <v>450</v>
      </c>
      <c r="F451" s="1">
        <v>1</v>
      </c>
      <c r="G451" s="1" t="s">
        <v>5128</v>
      </c>
      <c r="H451" s="1" t="s">
        <v>5129</v>
      </c>
      <c r="I451" s="1">
        <v>11</v>
      </c>
      <c r="J451" s="1" t="s">
        <v>37</v>
      </c>
      <c r="L451" s="1">
        <v>1</v>
      </c>
      <c r="M451" s="1" t="s">
        <v>4648</v>
      </c>
      <c r="N451" s="1" t="s">
        <v>4649</v>
      </c>
      <c r="O451" s="1" t="s">
        <v>37</v>
      </c>
      <c r="Q451" s="1" t="s">
        <v>37</v>
      </c>
      <c r="S451" s="1" t="s">
        <v>37</v>
      </c>
      <c r="T451" s="1" t="s">
        <v>5608</v>
      </c>
      <c r="U451" s="1" t="s">
        <v>118</v>
      </c>
      <c r="V451" s="1" t="s">
        <v>2525</v>
      </c>
      <c r="Y451" s="1" t="s">
        <v>295</v>
      </c>
      <c r="Z451" s="1" t="s">
        <v>3049</v>
      </c>
      <c r="AA451" s="1" t="s">
        <v>37</v>
      </c>
      <c r="AC451" s="1" t="s">
        <v>37</v>
      </c>
      <c r="AD451" s="1" t="s">
        <v>37</v>
      </c>
      <c r="AF451" s="2" t="s">
        <v>5611</v>
      </c>
      <c r="AG451" s="2" t="s">
        <v>5612</v>
      </c>
      <c r="AH451" s="2" t="s">
        <v>1000</v>
      </c>
      <c r="AI451" s="2" t="s">
        <v>3412</v>
      </c>
      <c r="BB451" s="1" t="s">
        <v>115</v>
      </c>
      <c r="BC451" s="1" t="s">
        <v>2526</v>
      </c>
      <c r="BD451" s="1" t="s">
        <v>4505</v>
      </c>
      <c r="BE451" s="1" t="s">
        <v>3856</v>
      </c>
      <c r="BF451" s="2" t="s">
        <v>5013</v>
      </c>
      <c r="BU451" s="1" t="s">
        <v>37</v>
      </c>
    </row>
    <row r="452" spans="1:73" ht="13.5" customHeight="1">
      <c r="A452" s="6" t="str">
        <f>HYPERLINK("http://kyu.snu.ac.kr/sdhj/index.jsp?type=hj/GK14620_00IM0001_087b.jpg","1729_달서면_087b")</f>
        <v>1729_달서면_087b</v>
      </c>
      <c r="B452" s="1">
        <v>1729</v>
      </c>
      <c r="C452" s="1" t="s">
        <v>5126</v>
      </c>
      <c r="D452" s="1" t="s">
        <v>5127</v>
      </c>
      <c r="E452" s="1">
        <v>451</v>
      </c>
      <c r="F452" s="1">
        <v>1</v>
      </c>
      <c r="G452" s="1" t="s">
        <v>5128</v>
      </c>
      <c r="H452" s="1" t="s">
        <v>5129</v>
      </c>
      <c r="I452" s="1">
        <v>11</v>
      </c>
      <c r="J452" s="1" t="s">
        <v>37</v>
      </c>
      <c r="L452" s="1">
        <v>2</v>
      </c>
      <c r="M452" s="1" t="s">
        <v>4650</v>
      </c>
      <c r="N452" s="1" t="s">
        <v>4651</v>
      </c>
      <c r="O452" s="1" t="s">
        <v>37</v>
      </c>
      <c r="Q452" s="1" t="s">
        <v>37</v>
      </c>
      <c r="S452" s="1" t="s">
        <v>37</v>
      </c>
      <c r="T452" s="1" t="s">
        <v>5613</v>
      </c>
      <c r="U452" s="1" t="s">
        <v>1001</v>
      </c>
      <c r="V452" s="1" t="s">
        <v>2611</v>
      </c>
      <c r="W452" s="1" t="s">
        <v>52</v>
      </c>
      <c r="X452" s="1" t="s">
        <v>4561</v>
      </c>
      <c r="Y452" s="1" t="s">
        <v>387</v>
      </c>
      <c r="Z452" s="1" t="s">
        <v>3048</v>
      </c>
      <c r="AA452" s="1" t="s">
        <v>37</v>
      </c>
      <c r="AC452" s="1">
        <v>35</v>
      </c>
      <c r="AD452" s="1" t="s">
        <v>304</v>
      </c>
      <c r="AE452" s="1" t="s">
        <v>3348</v>
      </c>
      <c r="AJ452" s="1" t="s">
        <v>17</v>
      </c>
      <c r="AK452" s="1" t="s">
        <v>3436</v>
      </c>
      <c r="AL452" s="1" t="s">
        <v>50</v>
      </c>
      <c r="AM452" s="1" t="s">
        <v>4864</v>
      </c>
      <c r="AT452" s="1" t="s">
        <v>62</v>
      </c>
      <c r="AU452" s="1" t="s">
        <v>3514</v>
      </c>
      <c r="AV452" s="1" t="s">
        <v>1002</v>
      </c>
      <c r="AW452" s="1" t="s">
        <v>3729</v>
      </c>
      <c r="BF452" s="2" t="s">
        <v>37</v>
      </c>
      <c r="BG452" s="1" t="s">
        <v>62</v>
      </c>
      <c r="BH452" s="1" t="s">
        <v>3514</v>
      </c>
      <c r="BI452" s="1" t="s">
        <v>1003</v>
      </c>
      <c r="BJ452" s="1" t="s">
        <v>4035</v>
      </c>
      <c r="BK452" s="1" t="s">
        <v>62</v>
      </c>
      <c r="BL452" s="1" t="s">
        <v>3514</v>
      </c>
      <c r="BM452" s="1" t="s">
        <v>1004</v>
      </c>
      <c r="BN452" s="1" t="s">
        <v>4243</v>
      </c>
      <c r="BO452" s="1" t="s">
        <v>62</v>
      </c>
      <c r="BP452" s="1" t="s">
        <v>3514</v>
      </c>
      <c r="BQ452" s="1" t="s">
        <v>1005</v>
      </c>
      <c r="BR452" s="1" t="s">
        <v>4427</v>
      </c>
      <c r="BS452" s="1" t="s">
        <v>215</v>
      </c>
      <c r="BT452" s="1" t="s">
        <v>3465</v>
      </c>
      <c r="BU452" s="1" t="s">
        <v>37</v>
      </c>
    </row>
    <row r="453" spans="1:73" ht="13.5" customHeight="1">
      <c r="A453" s="6" t="str">
        <f>HYPERLINK("http://kyu.snu.ac.kr/sdhj/index.jsp?type=hj/GK14620_00IM0001_087b.jpg","1729_달서면_087b")</f>
        <v>1729_달서면_087b</v>
      </c>
      <c r="B453" s="1">
        <v>1729</v>
      </c>
      <c r="C453" s="1" t="s">
        <v>5464</v>
      </c>
      <c r="D453" s="1" t="s">
        <v>5465</v>
      </c>
      <c r="E453" s="1">
        <v>452</v>
      </c>
      <c r="F453" s="1">
        <v>1</v>
      </c>
      <c r="G453" s="1" t="s">
        <v>5466</v>
      </c>
      <c r="H453" s="1" t="s">
        <v>5467</v>
      </c>
      <c r="I453" s="1">
        <v>11</v>
      </c>
      <c r="J453" s="1" t="s">
        <v>37</v>
      </c>
      <c r="L453" s="1">
        <v>2</v>
      </c>
      <c r="M453" s="1" t="s">
        <v>4650</v>
      </c>
      <c r="N453" s="1" t="s">
        <v>4651</v>
      </c>
      <c r="O453" s="1" t="s">
        <v>37</v>
      </c>
      <c r="Q453" s="1" t="s">
        <v>37</v>
      </c>
      <c r="S453" s="1" t="s">
        <v>80</v>
      </c>
      <c r="T453" s="1" t="s">
        <v>2469</v>
      </c>
      <c r="W453" s="1" t="s">
        <v>81</v>
      </c>
      <c r="X453" s="1" t="s">
        <v>2632</v>
      </c>
      <c r="Y453" s="1" t="s">
        <v>53</v>
      </c>
      <c r="Z453" s="1" t="s">
        <v>2666</v>
      </c>
      <c r="AA453" s="1" t="s">
        <v>37</v>
      </c>
      <c r="AC453" s="1">
        <v>36</v>
      </c>
      <c r="AD453" s="1" t="s">
        <v>101</v>
      </c>
      <c r="AE453" s="1" t="s">
        <v>3327</v>
      </c>
      <c r="AJ453" s="1" t="s">
        <v>17</v>
      </c>
      <c r="AK453" s="1" t="s">
        <v>3436</v>
      </c>
      <c r="AL453" s="1" t="s">
        <v>83</v>
      </c>
      <c r="AM453" s="1" t="s">
        <v>3428</v>
      </c>
      <c r="AT453" s="1" t="s">
        <v>240</v>
      </c>
      <c r="AU453" s="1" t="s">
        <v>2614</v>
      </c>
      <c r="AV453" s="1" t="s">
        <v>1006</v>
      </c>
      <c r="AW453" s="1" t="s">
        <v>3733</v>
      </c>
      <c r="BF453" s="2" t="s">
        <v>37</v>
      </c>
      <c r="BG453" s="1" t="s">
        <v>240</v>
      </c>
      <c r="BH453" s="1" t="s">
        <v>2614</v>
      </c>
      <c r="BI453" s="1" t="s">
        <v>1007</v>
      </c>
      <c r="BJ453" s="1" t="s">
        <v>4037</v>
      </c>
      <c r="BK453" s="1" t="s">
        <v>240</v>
      </c>
      <c r="BL453" s="1" t="s">
        <v>2614</v>
      </c>
      <c r="BM453" s="1" t="s">
        <v>1008</v>
      </c>
      <c r="BN453" s="1" t="s">
        <v>5614</v>
      </c>
      <c r="BO453" s="1" t="s">
        <v>233</v>
      </c>
      <c r="BP453" s="1" t="s">
        <v>3518</v>
      </c>
      <c r="BQ453" s="1" t="s">
        <v>1009</v>
      </c>
      <c r="BR453" s="1" t="s">
        <v>5615</v>
      </c>
      <c r="BS453" s="1" t="s">
        <v>1010</v>
      </c>
      <c r="BT453" s="1" t="s">
        <v>3439</v>
      </c>
      <c r="BU453" s="1" t="s">
        <v>1011</v>
      </c>
    </row>
    <row r="454" spans="1:73" ht="13.5" customHeight="1">
      <c r="A454" s="6" t="str">
        <f>HYPERLINK("http://kyu.snu.ac.kr/sdhj/index.jsp?type=hj/GK14620_00IM0001_087b.jpg","1729_달서면_087b")</f>
        <v>1729_달서면_087b</v>
      </c>
      <c r="B454" s="1">
        <v>1729</v>
      </c>
      <c r="C454" s="1" t="s">
        <v>5616</v>
      </c>
      <c r="D454" s="1" t="s">
        <v>5617</v>
      </c>
      <c r="E454" s="1">
        <v>453</v>
      </c>
      <c r="F454" s="1">
        <v>1</v>
      </c>
      <c r="G454" s="1" t="s">
        <v>5618</v>
      </c>
      <c r="H454" s="1" t="s">
        <v>5619</v>
      </c>
      <c r="I454" s="1">
        <v>11</v>
      </c>
      <c r="J454" s="1" t="s">
        <v>37</v>
      </c>
      <c r="L454" s="1">
        <v>2</v>
      </c>
      <c r="M454" s="1" t="s">
        <v>4650</v>
      </c>
      <c r="N454" s="1" t="s">
        <v>4651</v>
      </c>
      <c r="O454" s="1" t="s">
        <v>37</v>
      </c>
      <c r="Q454" s="1" t="s">
        <v>37</v>
      </c>
      <c r="S454" s="1" t="s">
        <v>66</v>
      </c>
      <c r="T454" s="1" t="s">
        <v>2467</v>
      </c>
      <c r="AA454" s="1" t="s">
        <v>37</v>
      </c>
      <c r="AC454" s="1">
        <v>6</v>
      </c>
      <c r="AD454" s="1" t="s">
        <v>381</v>
      </c>
      <c r="AE454" s="1" t="s">
        <v>3299</v>
      </c>
      <c r="BF454" s="2" t="s">
        <v>37</v>
      </c>
      <c r="BU454" s="1" t="s">
        <v>37</v>
      </c>
    </row>
    <row r="455" spans="1:73" ht="13.5" customHeight="1">
      <c r="A455" s="6" t="str">
        <f>HYPERLINK("http://kyu.snu.ac.kr/sdhj/index.jsp?type=hj/GK14620_00IM0001_087b.jpg","1729_달서면_087b")</f>
        <v>1729_달서면_087b</v>
      </c>
      <c r="B455" s="1">
        <v>1729</v>
      </c>
      <c r="C455" s="1" t="s">
        <v>5620</v>
      </c>
      <c r="D455" s="1" t="s">
        <v>5621</v>
      </c>
      <c r="E455" s="1">
        <v>454</v>
      </c>
      <c r="F455" s="1">
        <v>1</v>
      </c>
      <c r="G455" s="1" t="s">
        <v>5622</v>
      </c>
      <c r="H455" s="1" t="s">
        <v>5623</v>
      </c>
      <c r="I455" s="1">
        <v>11</v>
      </c>
      <c r="J455" s="1" t="s">
        <v>37</v>
      </c>
      <c r="L455" s="1">
        <v>2</v>
      </c>
      <c r="M455" s="1" t="s">
        <v>4650</v>
      </c>
      <c r="N455" s="1" t="s">
        <v>4651</v>
      </c>
      <c r="O455" s="1" t="s">
        <v>37</v>
      </c>
      <c r="Q455" s="1" t="s">
        <v>37</v>
      </c>
      <c r="S455" s="1" t="s">
        <v>112</v>
      </c>
      <c r="T455" s="1" t="s">
        <v>2473</v>
      </c>
      <c r="Y455" s="1" t="s">
        <v>1012</v>
      </c>
      <c r="Z455" s="1" t="s">
        <v>3047</v>
      </c>
      <c r="AA455" s="1" t="s">
        <v>37</v>
      </c>
      <c r="AC455" s="1">
        <v>2</v>
      </c>
      <c r="AD455" s="1" t="s">
        <v>364</v>
      </c>
      <c r="AE455" s="1" t="s">
        <v>3344</v>
      </c>
      <c r="AF455" s="2" t="s">
        <v>99</v>
      </c>
      <c r="AG455" s="2" t="s">
        <v>3364</v>
      </c>
      <c r="BF455" s="2" t="s">
        <v>37</v>
      </c>
      <c r="BU455" s="1" t="s">
        <v>37</v>
      </c>
    </row>
    <row r="456" spans="1:73" ht="13.5" customHeight="1">
      <c r="A456" s="6" t="str">
        <f>HYPERLINK("http://kyu.snu.ac.kr/sdhj/index.jsp?type=hj/GK14620_00IM0001_087b.jpg","1729_달서면_087b")</f>
        <v>1729_달서면_087b</v>
      </c>
      <c r="B456" s="1">
        <v>1729</v>
      </c>
      <c r="C456" s="1" t="s">
        <v>5620</v>
      </c>
      <c r="D456" s="1" t="s">
        <v>5621</v>
      </c>
      <c r="E456" s="1">
        <v>455</v>
      </c>
      <c r="F456" s="1">
        <v>1</v>
      </c>
      <c r="G456" s="1" t="s">
        <v>5622</v>
      </c>
      <c r="H456" s="1" t="s">
        <v>5623</v>
      </c>
      <c r="I456" s="1">
        <v>11</v>
      </c>
      <c r="J456" s="1" t="s">
        <v>37</v>
      </c>
      <c r="L456" s="1">
        <v>3</v>
      </c>
      <c r="M456" s="1" t="s">
        <v>1014</v>
      </c>
      <c r="N456" s="1" t="s">
        <v>3046</v>
      </c>
      <c r="O456" s="1" t="s">
        <v>37</v>
      </c>
      <c r="Q456" s="1" t="s">
        <v>37</v>
      </c>
      <c r="S456" s="1" t="s">
        <v>37</v>
      </c>
      <c r="T456" s="1" t="s">
        <v>5613</v>
      </c>
      <c r="U456" s="1" t="s">
        <v>1013</v>
      </c>
      <c r="V456" s="1" t="s">
        <v>2610</v>
      </c>
      <c r="Y456" s="1" t="s">
        <v>1014</v>
      </c>
      <c r="Z456" s="1" t="s">
        <v>3046</v>
      </c>
      <c r="AA456" s="1" t="s">
        <v>37</v>
      </c>
      <c r="AC456" s="1">
        <v>48</v>
      </c>
      <c r="AD456" s="1" t="s">
        <v>82</v>
      </c>
      <c r="AE456" s="1" t="s">
        <v>3346</v>
      </c>
      <c r="AJ456" s="1" t="s">
        <v>17</v>
      </c>
      <c r="AK456" s="1" t="s">
        <v>3436</v>
      </c>
      <c r="AL456" s="1" t="s">
        <v>83</v>
      </c>
      <c r="AM456" s="1" t="s">
        <v>3428</v>
      </c>
      <c r="AT456" s="1" t="s">
        <v>1015</v>
      </c>
      <c r="AU456" s="1" t="s">
        <v>4876</v>
      </c>
      <c r="AV456" s="1" t="s">
        <v>1016</v>
      </c>
      <c r="AW456" s="1" t="s">
        <v>3732</v>
      </c>
      <c r="BF456" s="2" t="s">
        <v>37</v>
      </c>
      <c r="BG456" s="1" t="s">
        <v>62</v>
      </c>
      <c r="BH456" s="1" t="s">
        <v>3514</v>
      </c>
      <c r="BI456" s="1" t="s">
        <v>1017</v>
      </c>
      <c r="BJ456" s="1" t="s">
        <v>5624</v>
      </c>
      <c r="BK456" s="1" t="s">
        <v>62</v>
      </c>
      <c r="BL456" s="1" t="s">
        <v>3514</v>
      </c>
      <c r="BM456" s="1" t="s">
        <v>1018</v>
      </c>
      <c r="BN456" s="1" t="s">
        <v>4274</v>
      </c>
      <c r="BO456" s="1" t="s">
        <v>84</v>
      </c>
      <c r="BP456" s="1" t="s">
        <v>2557</v>
      </c>
      <c r="BQ456" s="1" t="s">
        <v>1019</v>
      </c>
      <c r="BR456" s="1" t="s">
        <v>4428</v>
      </c>
      <c r="BS456" s="1" t="s">
        <v>250</v>
      </c>
      <c r="BT456" s="1" t="s">
        <v>3452</v>
      </c>
      <c r="BU456" s="1" t="s">
        <v>37</v>
      </c>
    </row>
    <row r="457" spans="1:73" ht="13.5" customHeight="1">
      <c r="A457" s="6" t="str">
        <f>HYPERLINK("http://kyu.snu.ac.kr/sdhj/index.jsp?type=hj/GK14620_00IM0001_087b.jpg","1729_달서면_087b")</f>
        <v>1729_달서면_087b</v>
      </c>
      <c r="B457" s="1">
        <v>1729</v>
      </c>
      <c r="C457" s="1" t="s">
        <v>5620</v>
      </c>
      <c r="D457" s="1" t="s">
        <v>5621</v>
      </c>
      <c r="E457" s="1">
        <v>456</v>
      </c>
      <c r="F457" s="1">
        <v>1</v>
      </c>
      <c r="G457" s="1" t="s">
        <v>5622</v>
      </c>
      <c r="H457" s="1" t="s">
        <v>5623</v>
      </c>
      <c r="I457" s="1">
        <v>11</v>
      </c>
      <c r="J457" s="1" t="s">
        <v>37</v>
      </c>
      <c r="L457" s="1">
        <v>3</v>
      </c>
      <c r="M457" s="1" t="s">
        <v>1014</v>
      </c>
      <c r="N457" s="1" t="s">
        <v>3046</v>
      </c>
      <c r="O457" s="1" t="s">
        <v>37</v>
      </c>
      <c r="Q457" s="1" t="s">
        <v>37</v>
      </c>
      <c r="S457" s="1" t="s">
        <v>80</v>
      </c>
      <c r="T457" s="1" t="s">
        <v>2469</v>
      </c>
      <c r="U457" s="1" t="s">
        <v>117</v>
      </c>
      <c r="V457" s="1" t="s">
        <v>2520</v>
      </c>
      <c r="Y457" s="1" t="s">
        <v>1020</v>
      </c>
      <c r="Z457" s="1" t="s">
        <v>3045</v>
      </c>
      <c r="AA457" s="1" t="s">
        <v>37</v>
      </c>
      <c r="AC457" s="1">
        <v>40</v>
      </c>
      <c r="AD457" s="1" t="s">
        <v>157</v>
      </c>
      <c r="AE457" s="1" t="s">
        <v>3335</v>
      </c>
      <c r="AJ457" s="1" t="s">
        <v>17</v>
      </c>
      <c r="AK457" s="1" t="s">
        <v>3436</v>
      </c>
      <c r="AL457" s="1" t="s">
        <v>368</v>
      </c>
      <c r="AM457" s="1" t="s">
        <v>3408</v>
      </c>
      <c r="AR457" s="1" t="s">
        <v>1021</v>
      </c>
      <c r="AS457" s="1" t="s">
        <v>4865</v>
      </c>
      <c r="AT457" s="1" t="s">
        <v>236</v>
      </c>
      <c r="AU457" s="1" t="s">
        <v>2519</v>
      </c>
      <c r="AV457" s="1" t="s">
        <v>1022</v>
      </c>
      <c r="AW457" s="1" t="s">
        <v>3731</v>
      </c>
      <c r="BF457" s="2" t="s">
        <v>37</v>
      </c>
      <c r="BG457" s="1" t="s">
        <v>236</v>
      </c>
      <c r="BH457" s="1" t="s">
        <v>2519</v>
      </c>
      <c r="BI457" s="1" t="s">
        <v>845</v>
      </c>
      <c r="BJ457" s="1" t="s">
        <v>3124</v>
      </c>
      <c r="BK457" s="1" t="s">
        <v>1015</v>
      </c>
      <c r="BL457" s="1" t="s">
        <v>4876</v>
      </c>
      <c r="BM457" s="1" t="s">
        <v>1023</v>
      </c>
      <c r="BN457" s="1" t="s">
        <v>2881</v>
      </c>
      <c r="BO457" s="1" t="s">
        <v>1015</v>
      </c>
      <c r="BP457" s="1" t="s">
        <v>4876</v>
      </c>
      <c r="BQ457" s="1" t="s">
        <v>1024</v>
      </c>
      <c r="BR457" s="1" t="s">
        <v>4982</v>
      </c>
      <c r="BS457" s="1" t="s">
        <v>50</v>
      </c>
      <c r="BT457" s="1" t="s">
        <v>4864</v>
      </c>
      <c r="BU457" s="1" t="s">
        <v>37</v>
      </c>
    </row>
    <row r="458" spans="1:73" ht="13.5" customHeight="1">
      <c r="A458" s="6" t="str">
        <f>HYPERLINK("http://kyu.snu.ac.kr/sdhj/index.jsp?type=hj/GK14620_00IM0001_087b.jpg","1729_달서면_087b")</f>
        <v>1729_달서면_087b</v>
      </c>
      <c r="B458" s="1">
        <v>1729</v>
      </c>
      <c r="C458" s="1" t="s">
        <v>5236</v>
      </c>
      <c r="D458" s="1" t="s">
        <v>5237</v>
      </c>
      <c r="E458" s="1">
        <v>457</v>
      </c>
      <c r="F458" s="1">
        <v>1</v>
      </c>
      <c r="G458" s="1" t="s">
        <v>5238</v>
      </c>
      <c r="H458" s="1" t="s">
        <v>5239</v>
      </c>
      <c r="I458" s="1">
        <v>11</v>
      </c>
      <c r="J458" s="1" t="s">
        <v>37</v>
      </c>
      <c r="L458" s="1">
        <v>3</v>
      </c>
      <c r="M458" s="1" t="s">
        <v>1014</v>
      </c>
      <c r="N458" s="1" t="s">
        <v>3046</v>
      </c>
      <c r="O458" s="1" t="s">
        <v>37</v>
      </c>
      <c r="Q458" s="1" t="s">
        <v>37</v>
      </c>
      <c r="S458" s="1" t="s">
        <v>1025</v>
      </c>
      <c r="T458" s="1" t="s">
        <v>2499</v>
      </c>
      <c r="Y458" s="1" t="s">
        <v>1026</v>
      </c>
      <c r="Z458" s="1" t="s">
        <v>3044</v>
      </c>
      <c r="AA458" s="1" t="s">
        <v>37</v>
      </c>
      <c r="AC458" s="1">
        <v>16</v>
      </c>
      <c r="AD458" s="1" t="s">
        <v>166</v>
      </c>
      <c r="AE458" s="1" t="s">
        <v>3323</v>
      </c>
      <c r="BF458" s="2" t="s">
        <v>37</v>
      </c>
      <c r="BU458" s="1" t="s">
        <v>37</v>
      </c>
    </row>
    <row r="459" spans="1:73" ht="13.5" customHeight="1">
      <c r="A459" s="6" t="str">
        <f>HYPERLINK("http://kyu.snu.ac.kr/sdhj/index.jsp?type=hj/GK14620_00IM0001_087b.jpg","1729_달서면_087b")</f>
        <v>1729_달서면_087b</v>
      </c>
      <c r="B459" s="1">
        <v>1729</v>
      </c>
      <c r="C459" s="1" t="s">
        <v>5625</v>
      </c>
      <c r="D459" s="1" t="s">
        <v>5626</v>
      </c>
      <c r="E459" s="1">
        <v>458</v>
      </c>
      <c r="F459" s="1">
        <v>1</v>
      </c>
      <c r="G459" s="1" t="s">
        <v>5627</v>
      </c>
      <c r="H459" s="1" t="s">
        <v>5628</v>
      </c>
      <c r="I459" s="1">
        <v>11</v>
      </c>
      <c r="J459" s="1" t="s">
        <v>37</v>
      </c>
      <c r="L459" s="1">
        <v>4</v>
      </c>
      <c r="M459" s="1" t="s">
        <v>4652</v>
      </c>
      <c r="N459" s="1" t="s">
        <v>4653</v>
      </c>
      <c r="O459" s="1" t="s">
        <v>37</v>
      </c>
      <c r="Q459" s="1" t="s">
        <v>37</v>
      </c>
      <c r="S459" s="1" t="s">
        <v>37</v>
      </c>
      <c r="T459" s="1" t="s">
        <v>5108</v>
      </c>
      <c r="U459" s="1" t="s">
        <v>1027</v>
      </c>
      <c r="V459" s="1" t="s">
        <v>2609</v>
      </c>
      <c r="W459" s="1" t="s">
        <v>201</v>
      </c>
      <c r="X459" s="1" t="s">
        <v>2653</v>
      </c>
      <c r="Y459" s="1" t="s">
        <v>1028</v>
      </c>
      <c r="Z459" s="1" t="s">
        <v>3043</v>
      </c>
      <c r="AA459" s="1" t="s">
        <v>37</v>
      </c>
      <c r="AC459" s="1">
        <v>64</v>
      </c>
      <c r="AD459" s="1" t="s">
        <v>54</v>
      </c>
      <c r="AE459" s="1" t="s">
        <v>3309</v>
      </c>
      <c r="AJ459" s="1" t="s">
        <v>17</v>
      </c>
      <c r="AK459" s="1" t="s">
        <v>3436</v>
      </c>
      <c r="AL459" s="1" t="s">
        <v>181</v>
      </c>
      <c r="AM459" s="1" t="s">
        <v>3417</v>
      </c>
      <c r="AT459" s="1" t="s">
        <v>84</v>
      </c>
      <c r="AU459" s="1" t="s">
        <v>2557</v>
      </c>
      <c r="AV459" s="1" t="s">
        <v>1029</v>
      </c>
      <c r="AW459" s="1" t="s">
        <v>3730</v>
      </c>
      <c r="BF459" s="2" t="s">
        <v>37</v>
      </c>
      <c r="BG459" s="1" t="s">
        <v>1030</v>
      </c>
      <c r="BH459" s="1" t="s">
        <v>4889</v>
      </c>
      <c r="BI459" s="1" t="s">
        <v>1031</v>
      </c>
      <c r="BJ459" s="1" t="s">
        <v>4036</v>
      </c>
      <c r="BK459" s="1" t="s">
        <v>62</v>
      </c>
      <c r="BL459" s="1" t="s">
        <v>3514</v>
      </c>
      <c r="BM459" s="1" t="s">
        <v>1032</v>
      </c>
      <c r="BN459" s="1" t="s">
        <v>4244</v>
      </c>
      <c r="BO459" s="1" t="s">
        <v>47</v>
      </c>
      <c r="BP459" s="1" t="s">
        <v>3513</v>
      </c>
      <c r="BQ459" s="1" t="s">
        <v>1033</v>
      </c>
      <c r="BR459" s="1" t="s">
        <v>4424</v>
      </c>
      <c r="BS459" s="1" t="s">
        <v>215</v>
      </c>
      <c r="BT459" s="1" t="s">
        <v>3465</v>
      </c>
      <c r="BU459" s="1" t="s">
        <v>37</v>
      </c>
    </row>
    <row r="460" spans="1:73" ht="13.5" customHeight="1">
      <c r="A460" s="6" t="str">
        <f>HYPERLINK("http://kyu.snu.ac.kr/sdhj/index.jsp?type=hj/GK14620_00IM0001_087b.jpg","1729_달서면_087b")</f>
        <v>1729_달서면_087b</v>
      </c>
      <c r="B460" s="1">
        <v>1729</v>
      </c>
      <c r="C460" s="1" t="s">
        <v>5194</v>
      </c>
      <c r="D460" s="1" t="s">
        <v>5195</v>
      </c>
      <c r="E460" s="1">
        <v>459</v>
      </c>
      <c r="F460" s="1">
        <v>1</v>
      </c>
      <c r="G460" s="1" t="s">
        <v>5196</v>
      </c>
      <c r="H460" s="1" t="s">
        <v>5197</v>
      </c>
      <c r="I460" s="1">
        <v>11</v>
      </c>
      <c r="J460" s="1" t="s">
        <v>37</v>
      </c>
      <c r="L460" s="1">
        <v>4</v>
      </c>
      <c r="M460" s="1" t="s">
        <v>4652</v>
      </c>
      <c r="N460" s="1" t="s">
        <v>4653</v>
      </c>
      <c r="O460" s="1" t="s">
        <v>37</v>
      </c>
      <c r="Q460" s="1" t="s">
        <v>37</v>
      </c>
      <c r="S460" s="1" t="s">
        <v>80</v>
      </c>
      <c r="T460" s="1" t="s">
        <v>2469</v>
      </c>
      <c r="W460" s="1" t="s">
        <v>81</v>
      </c>
      <c r="X460" s="1" t="s">
        <v>2632</v>
      </c>
      <c r="Y460" s="1" t="s">
        <v>53</v>
      </c>
      <c r="Z460" s="1" t="s">
        <v>2666</v>
      </c>
      <c r="AA460" s="1" t="s">
        <v>37</v>
      </c>
      <c r="AC460" s="1">
        <v>54</v>
      </c>
      <c r="AD460" s="1" t="s">
        <v>116</v>
      </c>
      <c r="AE460" s="1" t="s">
        <v>3338</v>
      </c>
      <c r="AJ460" s="1" t="s">
        <v>17</v>
      </c>
      <c r="AK460" s="1" t="s">
        <v>3436</v>
      </c>
      <c r="AL460" s="1" t="s">
        <v>83</v>
      </c>
      <c r="AM460" s="1" t="s">
        <v>3428</v>
      </c>
      <c r="AT460" s="1" t="s">
        <v>240</v>
      </c>
      <c r="AU460" s="1" t="s">
        <v>2614</v>
      </c>
      <c r="AV460" s="1" t="s">
        <v>4495</v>
      </c>
      <c r="AW460" s="1" t="s">
        <v>3656</v>
      </c>
      <c r="BF460" s="2" t="s">
        <v>37</v>
      </c>
      <c r="BG460" s="1" t="s">
        <v>240</v>
      </c>
      <c r="BH460" s="1" t="s">
        <v>2614</v>
      </c>
      <c r="BI460" s="1" t="s">
        <v>1034</v>
      </c>
      <c r="BJ460" s="1" t="s">
        <v>3597</v>
      </c>
      <c r="BK460" s="1" t="s">
        <v>109</v>
      </c>
      <c r="BL460" s="1" t="s">
        <v>3517</v>
      </c>
      <c r="BM460" s="1" t="s">
        <v>1035</v>
      </c>
      <c r="BN460" s="1" t="s">
        <v>3695</v>
      </c>
      <c r="BO460" s="1" t="s">
        <v>240</v>
      </c>
      <c r="BP460" s="1" t="s">
        <v>2614</v>
      </c>
      <c r="BQ460" s="1" t="s">
        <v>739</v>
      </c>
      <c r="BR460" s="1" t="s">
        <v>4903</v>
      </c>
      <c r="BS460" s="1" t="s">
        <v>209</v>
      </c>
      <c r="BT460" s="1" t="s">
        <v>3400</v>
      </c>
      <c r="BU460" s="1" t="s">
        <v>37</v>
      </c>
    </row>
    <row r="461" spans="1:73" ht="13.5" customHeight="1">
      <c r="A461" s="6" t="str">
        <f>HYPERLINK("http://kyu.snu.ac.kr/sdhj/index.jsp?type=hj/GK14620_00IM0001_087b.jpg","1729_달서면_087b")</f>
        <v>1729_달서면_087b</v>
      </c>
      <c r="B461" s="1">
        <v>1729</v>
      </c>
      <c r="C461" s="1" t="s">
        <v>5337</v>
      </c>
      <c r="D461" s="1" t="s">
        <v>5338</v>
      </c>
      <c r="E461" s="1">
        <v>460</v>
      </c>
      <c r="F461" s="1">
        <v>1</v>
      </c>
      <c r="G461" s="1" t="s">
        <v>5339</v>
      </c>
      <c r="H461" s="1" t="s">
        <v>5340</v>
      </c>
      <c r="I461" s="1">
        <v>11</v>
      </c>
      <c r="J461" s="1" t="s">
        <v>37</v>
      </c>
      <c r="L461" s="1">
        <v>4</v>
      </c>
      <c r="M461" s="1" t="s">
        <v>4652</v>
      </c>
      <c r="N461" s="1" t="s">
        <v>4653</v>
      </c>
      <c r="O461" s="1" t="s">
        <v>37</v>
      </c>
      <c r="Q461" s="1" t="s">
        <v>37</v>
      </c>
      <c r="S461" s="1" t="s">
        <v>51</v>
      </c>
      <c r="T461" s="1" t="s">
        <v>2478</v>
      </c>
      <c r="W461" s="1" t="s">
        <v>213</v>
      </c>
      <c r="X461" s="1" t="s">
        <v>2633</v>
      </c>
      <c r="Y461" s="1" t="s">
        <v>53</v>
      </c>
      <c r="Z461" s="1" t="s">
        <v>2666</v>
      </c>
      <c r="AA461" s="1" t="s">
        <v>37</v>
      </c>
      <c r="AC461" s="1">
        <v>84</v>
      </c>
      <c r="AD461" s="1" t="s">
        <v>114</v>
      </c>
      <c r="AE461" s="1" t="s">
        <v>3351</v>
      </c>
      <c r="BF461" s="2" t="s">
        <v>37</v>
      </c>
      <c r="BU461" s="1" t="s">
        <v>37</v>
      </c>
    </row>
    <row r="462" spans="1:73" ht="13.5" customHeight="1">
      <c r="A462" s="6" t="str">
        <f>HYPERLINK("http://kyu.snu.ac.kr/sdhj/index.jsp?type=hj/GK14620_00IM0001_087b.jpg","1729_달서면_087b")</f>
        <v>1729_달서면_087b</v>
      </c>
      <c r="B462" s="1">
        <v>1729</v>
      </c>
      <c r="C462" s="1" t="s">
        <v>5118</v>
      </c>
      <c r="D462" s="1" t="s">
        <v>5119</v>
      </c>
      <c r="E462" s="1">
        <v>461</v>
      </c>
      <c r="F462" s="1">
        <v>1</v>
      </c>
      <c r="G462" s="1" t="s">
        <v>5120</v>
      </c>
      <c r="H462" s="1" t="s">
        <v>5121</v>
      </c>
      <c r="I462" s="1">
        <v>11</v>
      </c>
      <c r="J462" s="1" t="s">
        <v>37</v>
      </c>
      <c r="L462" s="1">
        <v>4</v>
      </c>
      <c r="M462" s="1" t="s">
        <v>4652</v>
      </c>
      <c r="N462" s="1" t="s">
        <v>4653</v>
      </c>
      <c r="O462" s="1" t="s">
        <v>37</v>
      </c>
      <c r="Q462" s="1" t="s">
        <v>37</v>
      </c>
      <c r="S462" s="1" t="s">
        <v>66</v>
      </c>
      <c r="T462" s="1" t="s">
        <v>2467</v>
      </c>
      <c r="Y462" s="1" t="s">
        <v>53</v>
      </c>
      <c r="Z462" s="1" t="s">
        <v>2666</v>
      </c>
      <c r="AA462" s="1" t="s">
        <v>37</v>
      </c>
      <c r="AC462" s="1">
        <v>12</v>
      </c>
      <c r="AD462" s="1" t="s">
        <v>67</v>
      </c>
      <c r="AE462" s="1" t="s">
        <v>3306</v>
      </c>
      <c r="BF462" s="2" t="s">
        <v>37</v>
      </c>
      <c r="BU462" s="1" t="s">
        <v>37</v>
      </c>
    </row>
    <row r="463" spans="1:73" ht="13.5" customHeight="1">
      <c r="A463" s="6" t="str">
        <f>HYPERLINK("http://kyu.snu.ac.kr/sdhj/index.jsp?type=hj/GK14620_00IM0001_087b.jpg","1729_달서면_087b")</f>
        <v>1729_달서면_087b</v>
      </c>
      <c r="B463" s="1">
        <v>1729</v>
      </c>
      <c r="C463" s="1" t="s">
        <v>5118</v>
      </c>
      <c r="D463" s="1" t="s">
        <v>5119</v>
      </c>
      <c r="E463" s="1">
        <v>462</v>
      </c>
      <c r="F463" s="1">
        <v>1</v>
      </c>
      <c r="G463" s="1" t="s">
        <v>5120</v>
      </c>
      <c r="H463" s="1" t="s">
        <v>5121</v>
      </c>
      <c r="I463" s="1">
        <v>11</v>
      </c>
      <c r="J463" s="1" t="s">
        <v>37</v>
      </c>
      <c r="L463" s="1">
        <v>4</v>
      </c>
      <c r="M463" s="1" t="s">
        <v>4652</v>
      </c>
      <c r="N463" s="1" t="s">
        <v>4653</v>
      </c>
      <c r="O463" s="1" t="s">
        <v>37</v>
      </c>
      <c r="Q463" s="1" t="s">
        <v>37</v>
      </c>
      <c r="S463" s="1" t="s">
        <v>1036</v>
      </c>
      <c r="T463" s="1" t="s">
        <v>2480</v>
      </c>
      <c r="Y463" s="1" t="s">
        <v>4506</v>
      </c>
      <c r="Z463" s="1" t="s">
        <v>3042</v>
      </c>
      <c r="AA463" s="1" t="s">
        <v>37</v>
      </c>
      <c r="AC463" s="1">
        <v>4</v>
      </c>
      <c r="AD463" s="1" t="s">
        <v>54</v>
      </c>
      <c r="AE463" s="1" t="s">
        <v>3309</v>
      </c>
      <c r="AF463" s="2" t="s">
        <v>99</v>
      </c>
      <c r="AG463" s="2" t="s">
        <v>3364</v>
      </c>
      <c r="BF463" s="2" t="s">
        <v>37</v>
      </c>
      <c r="BU463" s="1" t="s">
        <v>37</v>
      </c>
    </row>
    <row r="464" spans="1:73" ht="13.5" customHeight="1">
      <c r="A464" s="6" t="str">
        <f>HYPERLINK("http://kyu.snu.ac.kr/sdhj/index.jsp?type=hj/GK14620_00IM0001_087b.jpg","1729_달서면_087b")</f>
        <v>1729_달서면_087b</v>
      </c>
      <c r="B464" s="1">
        <v>1729</v>
      </c>
      <c r="C464" s="1" t="s">
        <v>5629</v>
      </c>
      <c r="D464" s="1" t="s">
        <v>5630</v>
      </c>
      <c r="E464" s="1">
        <v>463</v>
      </c>
      <c r="F464" s="1">
        <v>1</v>
      </c>
      <c r="G464" s="1" t="s">
        <v>5631</v>
      </c>
      <c r="H464" s="1" t="s">
        <v>5632</v>
      </c>
      <c r="I464" s="1">
        <v>11</v>
      </c>
      <c r="J464" s="1" t="s">
        <v>37</v>
      </c>
      <c r="L464" s="1">
        <v>5</v>
      </c>
      <c r="M464" s="1" t="s">
        <v>973</v>
      </c>
      <c r="N464" s="1" t="s">
        <v>4547</v>
      </c>
      <c r="O464" s="1" t="s">
        <v>37</v>
      </c>
      <c r="Q464" s="1" t="s">
        <v>37</v>
      </c>
      <c r="S464" s="1" t="s">
        <v>37</v>
      </c>
      <c r="T464" s="1" t="s">
        <v>5603</v>
      </c>
      <c r="U464" s="1" t="s">
        <v>1037</v>
      </c>
      <c r="V464" s="1" t="s">
        <v>2608</v>
      </c>
      <c r="W464" s="1" t="s">
        <v>52</v>
      </c>
      <c r="X464" s="1" t="s">
        <v>4561</v>
      </c>
      <c r="Y464" s="1" t="s">
        <v>1038</v>
      </c>
      <c r="Z464" s="1" t="s">
        <v>3041</v>
      </c>
      <c r="AA464" s="1" t="s">
        <v>37</v>
      </c>
      <c r="AC464" s="1">
        <v>42</v>
      </c>
      <c r="AD464" s="1" t="s">
        <v>41</v>
      </c>
      <c r="AE464" s="1" t="s">
        <v>3318</v>
      </c>
      <c r="AJ464" s="1" t="s">
        <v>17</v>
      </c>
      <c r="AK464" s="1" t="s">
        <v>3436</v>
      </c>
      <c r="AL464" s="1" t="s">
        <v>50</v>
      </c>
      <c r="AM464" s="1" t="s">
        <v>4864</v>
      </c>
      <c r="AT464" s="1" t="s">
        <v>62</v>
      </c>
      <c r="AU464" s="1" t="s">
        <v>3514</v>
      </c>
      <c r="AV464" s="1" t="s">
        <v>1002</v>
      </c>
      <c r="AW464" s="1" t="s">
        <v>3729</v>
      </c>
      <c r="BF464" s="2" t="s">
        <v>37</v>
      </c>
      <c r="BG464" s="1" t="s">
        <v>62</v>
      </c>
      <c r="BH464" s="1" t="s">
        <v>3514</v>
      </c>
      <c r="BI464" s="1" t="s">
        <v>1003</v>
      </c>
      <c r="BJ464" s="1" t="s">
        <v>4035</v>
      </c>
      <c r="BK464" s="1" t="s">
        <v>47</v>
      </c>
      <c r="BL464" s="1" t="s">
        <v>3513</v>
      </c>
      <c r="BM464" s="1" t="s">
        <v>1004</v>
      </c>
      <c r="BN464" s="1" t="s">
        <v>4243</v>
      </c>
      <c r="BO464" s="1" t="s">
        <v>62</v>
      </c>
      <c r="BP464" s="1" t="s">
        <v>3514</v>
      </c>
      <c r="BQ464" s="1" t="s">
        <v>1039</v>
      </c>
      <c r="BR464" s="1" t="s">
        <v>4427</v>
      </c>
      <c r="BS464" s="1" t="s">
        <v>215</v>
      </c>
      <c r="BT464" s="1" t="s">
        <v>3465</v>
      </c>
      <c r="BU464" s="1" t="s">
        <v>37</v>
      </c>
    </row>
    <row r="465" spans="1:73" ht="13.5" customHeight="1">
      <c r="A465" s="6" t="str">
        <f>HYPERLINK("http://kyu.snu.ac.kr/sdhj/index.jsp?type=hj/GK14620_00IM0001_087b.jpg","1729_달서면_087b")</f>
        <v>1729_달서면_087b</v>
      </c>
      <c r="B465" s="1">
        <v>1729</v>
      </c>
      <c r="C465" s="1" t="s">
        <v>5464</v>
      </c>
      <c r="D465" s="1" t="s">
        <v>5465</v>
      </c>
      <c r="E465" s="1">
        <v>464</v>
      </c>
      <c r="F465" s="1">
        <v>1</v>
      </c>
      <c r="G465" s="1" t="s">
        <v>5466</v>
      </c>
      <c r="H465" s="1" t="s">
        <v>5467</v>
      </c>
      <c r="I465" s="1">
        <v>11</v>
      </c>
      <c r="J465" s="1" t="s">
        <v>37</v>
      </c>
      <c r="L465" s="1">
        <v>5</v>
      </c>
      <c r="M465" s="1" t="s">
        <v>973</v>
      </c>
      <c r="N465" s="1" t="s">
        <v>4547</v>
      </c>
      <c r="O465" s="1" t="s">
        <v>37</v>
      </c>
      <c r="Q465" s="1" t="s">
        <v>37</v>
      </c>
      <c r="S465" s="1" t="s">
        <v>80</v>
      </c>
      <c r="T465" s="1" t="s">
        <v>2469</v>
      </c>
      <c r="W465" s="1" t="s">
        <v>141</v>
      </c>
      <c r="X465" s="1" t="s">
        <v>2498</v>
      </c>
      <c r="Y465" s="1" t="s">
        <v>53</v>
      </c>
      <c r="Z465" s="1" t="s">
        <v>2666</v>
      </c>
      <c r="AA465" s="1" t="s">
        <v>37</v>
      </c>
      <c r="AC465" s="1">
        <v>45</v>
      </c>
      <c r="AD465" s="1" t="s">
        <v>56</v>
      </c>
      <c r="AE465" s="1" t="s">
        <v>3340</v>
      </c>
      <c r="AJ465" s="1" t="s">
        <v>17</v>
      </c>
      <c r="AK465" s="1" t="s">
        <v>3436</v>
      </c>
      <c r="AL465" s="1" t="s">
        <v>133</v>
      </c>
      <c r="AM465" s="1" t="s">
        <v>3454</v>
      </c>
      <c r="AT465" s="1" t="s">
        <v>149</v>
      </c>
      <c r="AU465" s="1" t="s">
        <v>2514</v>
      </c>
      <c r="AV465" s="1" t="s">
        <v>1040</v>
      </c>
      <c r="AW465" s="1" t="s">
        <v>3728</v>
      </c>
      <c r="BF465" s="2" t="s">
        <v>37</v>
      </c>
      <c r="BG465" s="1" t="s">
        <v>233</v>
      </c>
      <c r="BH465" s="1" t="s">
        <v>3518</v>
      </c>
      <c r="BI465" s="1" t="s">
        <v>573</v>
      </c>
      <c r="BJ465" s="1" t="s">
        <v>3773</v>
      </c>
      <c r="BK465" s="1" t="s">
        <v>1041</v>
      </c>
      <c r="BL465" s="1" t="s">
        <v>4113</v>
      </c>
      <c r="BM465" s="1" t="s">
        <v>4488</v>
      </c>
      <c r="BN465" s="1" t="s">
        <v>4125</v>
      </c>
      <c r="BO465" s="1" t="s">
        <v>149</v>
      </c>
      <c r="BP465" s="1" t="s">
        <v>2514</v>
      </c>
      <c r="BQ465" s="1" t="s">
        <v>1042</v>
      </c>
      <c r="BR465" s="1" t="s">
        <v>4426</v>
      </c>
      <c r="BS465" s="1" t="s">
        <v>158</v>
      </c>
      <c r="BT465" s="1" t="s">
        <v>3473</v>
      </c>
      <c r="BU465" s="1" t="s">
        <v>37</v>
      </c>
    </row>
    <row r="466" spans="1:73" ht="13.5" customHeight="1">
      <c r="A466" s="6" t="str">
        <f>HYPERLINK("http://kyu.snu.ac.kr/sdhj/index.jsp?type=hj/GK14620_00IM0001_087b.jpg","1729_달서면_087b")</f>
        <v>1729_달서면_087b</v>
      </c>
      <c r="B466" s="1">
        <v>1729</v>
      </c>
      <c r="C466" s="1" t="s">
        <v>5144</v>
      </c>
      <c r="D466" s="1" t="s">
        <v>5145</v>
      </c>
      <c r="E466" s="1">
        <v>465</v>
      </c>
      <c r="F466" s="1">
        <v>1</v>
      </c>
      <c r="G466" s="1" t="s">
        <v>5146</v>
      </c>
      <c r="H466" s="1" t="s">
        <v>5147</v>
      </c>
      <c r="I466" s="1">
        <v>11</v>
      </c>
      <c r="J466" s="1" t="s">
        <v>37</v>
      </c>
      <c r="L466" s="1">
        <v>5</v>
      </c>
      <c r="M466" s="1" t="s">
        <v>973</v>
      </c>
      <c r="N466" s="1" t="s">
        <v>4547</v>
      </c>
      <c r="O466" s="1" t="s">
        <v>37</v>
      </c>
      <c r="Q466" s="1" t="s">
        <v>37</v>
      </c>
      <c r="S466" s="1" t="s">
        <v>64</v>
      </c>
      <c r="T466" s="1" t="s">
        <v>2470</v>
      </c>
      <c r="Y466" s="1" t="s">
        <v>53</v>
      </c>
      <c r="Z466" s="1" t="s">
        <v>2666</v>
      </c>
      <c r="AA466" s="1" t="s">
        <v>37</v>
      </c>
      <c r="AC466" s="1">
        <v>19</v>
      </c>
      <c r="AD466" s="1" t="s">
        <v>218</v>
      </c>
      <c r="AE466" s="1" t="s">
        <v>3324</v>
      </c>
      <c r="BF466" s="2" t="s">
        <v>37</v>
      </c>
      <c r="BU466" s="1" t="s">
        <v>37</v>
      </c>
    </row>
    <row r="467" spans="1:73" ht="13.5" customHeight="1">
      <c r="A467" s="6" t="str">
        <f>HYPERLINK("http://kyu.snu.ac.kr/sdhj/index.jsp?type=hj/GK14620_00IM0001_087b.jpg","1729_달서면_087b")</f>
        <v>1729_달서면_087b</v>
      </c>
      <c r="B467" s="1">
        <v>1729</v>
      </c>
      <c r="C467" s="1" t="s">
        <v>5633</v>
      </c>
      <c r="D467" s="1" t="s">
        <v>5634</v>
      </c>
      <c r="E467" s="1">
        <v>466</v>
      </c>
      <c r="F467" s="1">
        <v>1</v>
      </c>
      <c r="G467" s="1" t="s">
        <v>5635</v>
      </c>
      <c r="H467" s="1" t="s">
        <v>5636</v>
      </c>
      <c r="I467" s="1">
        <v>11</v>
      </c>
      <c r="J467" s="1" t="s">
        <v>37</v>
      </c>
      <c r="L467" s="1">
        <v>5</v>
      </c>
      <c r="M467" s="1" t="s">
        <v>973</v>
      </c>
      <c r="N467" s="1" t="s">
        <v>4547</v>
      </c>
      <c r="O467" s="1" t="s">
        <v>37</v>
      </c>
      <c r="Q467" s="1" t="s">
        <v>37</v>
      </c>
      <c r="S467" s="1" t="s">
        <v>66</v>
      </c>
      <c r="T467" s="1" t="s">
        <v>2467</v>
      </c>
      <c r="Y467" s="1" t="s">
        <v>53</v>
      </c>
      <c r="Z467" s="1" t="s">
        <v>2666</v>
      </c>
      <c r="AA467" s="1" t="s">
        <v>37</v>
      </c>
      <c r="AC467" s="1">
        <v>14</v>
      </c>
      <c r="AD467" s="1" t="s">
        <v>329</v>
      </c>
      <c r="AE467" s="1" t="s">
        <v>3307</v>
      </c>
      <c r="BF467" s="2" t="s">
        <v>37</v>
      </c>
      <c r="BU467" s="1" t="s">
        <v>37</v>
      </c>
    </row>
    <row r="468" spans="1:73" ht="13.5" customHeight="1">
      <c r="A468" s="6" t="str">
        <f>HYPERLINK("http://kyu.snu.ac.kr/sdhj/index.jsp?type=hj/GK14620_00IM0001_087b.jpg","1729_달서면_087b")</f>
        <v>1729_달서면_087b</v>
      </c>
      <c r="B468" s="1">
        <v>1729</v>
      </c>
      <c r="C468" s="1" t="s">
        <v>5633</v>
      </c>
      <c r="D468" s="1" t="s">
        <v>5634</v>
      </c>
      <c r="E468" s="1">
        <v>467</v>
      </c>
      <c r="F468" s="1">
        <v>1</v>
      </c>
      <c r="G468" s="1" t="s">
        <v>5635</v>
      </c>
      <c r="H468" s="1" t="s">
        <v>5636</v>
      </c>
      <c r="I468" s="1">
        <v>12</v>
      </c>
      <c r="J468" s="1" t="s">
        <v>1043</v>
      </c>
      <c r="K468" s="1" t="s">
        <v>5637</v>
      </c>
      <c r="L468" s="1">
        <v>1</v>
      </c>
      <c r="M468" s="1" t="s">
        <v>4654</v>
      </c>
      <c r="N468" s="1" t="s">
        <v>4655</v>
      </c>
      <c r="O468" s="1" t="s">
        <v>37</v>
      </c>
      <c r="Q468" s="1" t="s">
        <v>37</v>
      </c>
      <c r="S468" s="1" t="s">
        <v>37</v>
      </c>
      <c r="T468" s="1" t="s">
        <v>5638</v>
      </c>
      <c r="U468" s="1" t="s">
        <v>71</v>
      </c>
      <c r="V468" s="1" t="s">
        <v>2605</v>
      </c>
      <c r="W468" s="1" t="s">
        <v>723</v>
      </c>
      <c r="X468" s="1" t="s">
        <v>2656</v>
      </c>
      <c r="Y468" s="1" t="s">
        <v>1044</v>
      </c>
      <c r="Z468" s="1" t="s">
        <v>3040</v>
      </c>
      <c r="AA468" s="1" t="s">
        <v>37</v>
      </c>
      <c r="AC468" s="1">
        <v>54</v>
      </c>
      <c r="AD468" s="1" t="s">
        <v>116</v>
      </c>
      <c r="AE468" s="1" t="s">
        <v>3338</v>
      </c>
      <c r="AJ468" s="1" t="s">
        <v>17</v>
      </c>
      <c r="AK468" s="1" t="s">
        <v>3436</v>
      </c>
      <c r="AL468" s="1" t="s">
        <v>229</v>
      </c>
      <c r="AM468" s="1" t="s">
        <v>3477</v>
      </c>
      <c r="AT468" s="1" t="s">
        <v>106</v>
      </c>
      <c r="AU468" s="1" t="s">
        <v>2513</v>
      </c>
      <c r="AV468" s="1" t="s">
        <v>1045</v>
      </c>
      <c r="AW468" s="1" t="s">
        <v>3727</v>
      </c>
      <c r="BF468" s="2" t="s">
        <v>37</v>
      </c>
      <c r="BG468" s="1" t="s">
        <v>77</v>
      </c>
      <c r="BH468" s="1" t="s">
        <v>4872</v>
      </c>
      <c r="BI468" s="1" t="s">
        <v>1046</v>
      </c>
      <c r="BJ468" s="1" t="s">
        <v>3698</v>
      </c>
      <c r="BK468" s="1" t="s">
        <v>233</v>
      </c>
      <c r="BL468" s="1" t="s">
        <v>3518</v>
      </c>
      <c r="BM468" s="1" t="s">
        <v>728</v>
      </c>
      <c r="BN468" s="1" t="s">
        <v>4239</v>
      </c>
      <c r="BO468" s="1" t="s">
        <v>106</v>
      </c>
      <c r="BP468" s="1" t="s">
        <v>2513</v>
      </c>
      <c r="BQ468" s="1" t="s">
        <v>1047</v>
      </c>
      <c r="BR468" s="1" t="s">
        <v>4425</v>
      </c>
      <c r="BS468" s="1" t="s">
        <v>209</v>
      </c>
      <c r="BT468" s="1" t="s">
        <v>3400</v>
      </c>
      <c r="BU468" s="1" t="s">
        <v>37</v>
      </c>
    </row>
    <row r="469" spans="1:73" ht="13.5" customHeight="1">
      <c r="A469" s="6" t="str">
        <f>HYPERLINK("http://kyu.snu.ac.kr/sdhj/index.jsp?type=hj/GK14620_00IM0001_087b.jpg","1729_달서면_087b")</f>
        <v>1729_달서면_087b</v>
      </c>
      <c r="B469" s="1">
        <v>1729</v>
      </c>
      <c r="C469" s="1" t="s">
        <v>5639</v>
      </c>
      <c r="D469" s="1" t="s">
        <v>5640</v>
      </c>
      <c r="E469" s="1">
        <v>468</v>
      </c>
      <c r="F469" s="1">
        <v>1</v>
      </c>
      <c r="G469" s="1" t="s">
        <v>5641</v>
      </c>
      <c r="H469" s="1" t="s">
        <v>5642</v>
      </c>
      <c r="I469" s="1">
        <v>12</v>
      </c>
      <c r="J469" s="1" t="s">
        <v>37</v>
      </c>
      <c r="L469" s="1">
        <v>1</v>
      </c>
      <c r="M469" s="1" t="s">
        <v>4654</v>
      </c>
      <c r="N469" s="1" t="s">
        <v>4655</v>
      </c>
      <c r="O469" s="1" t="s">
        <v>37</v>
      </c>
      <c r="Q469" s="1" t="s">
        <v>37</v>
      </c>
      <c r="S469" s="1" t="s">
        <v>80</v>
      </c>
      <c r="T469" s="1" t="s">
        <v>2469</v>
      </c>
      <c r="W469" s="1" t="s">
        <v>1048</v>
      </c>
      <c r="X469" s="1" t="s">
        <v>2655</v>
      </c>
      <c r="Y469" s="1" t="s">
        <v>53</v>
      </c>
      <c r="Z469" s="1" t="s">
        <v>2666</v>
      </c>
      <c r="AA469" s="1" t="s">
        <v>37</v>
      </c>
      <c r="AC469" s="1">
        <v>53</v>
      </c>
      <c r="AD469" s="1" t="s">
        <v>129</v>
      </c>
      <c r="AE469" s="1" t="s">
        <v>3349</v>
      </c>
      <c r="AJ469" s="1" t="s">
        <v>17</v>
      </c>
      <c r="AK469" s="1" t="s">
        <v>3436</v>
      </c>
      <c r="AL469" s="1" t="s">
        <v>1049</v>
      </c>
      <c r="AM469" s="1" t="s">
        <v>3478</v>
      </c>
      <c r="AT469" s="1" t="s">
        <v>62</v>
      </c>
      <c r="AU469" s="1" t="s">
        <v>3514</v>
      </c>
      <c r="AV469" s="1" t="s">
        <v>341</v>
      </c>
      <c r="AW469" s="1" t="s">
        <v>3726</v>
      </c>
      <c r="BF469" s="2" t="s">
        <v>37</v>
      </c>
      <c r="BG469" s="1" t="s">
        <v>62</v>
      </c>
      <c r="BH469" s="1" t="s">
        <v>3514</v>
      </c>
      <c r="BI469" s="1" t="s">
        <v>1050</v>
      </c>
      <c r="BJ469" s="1" t="s">
        <v>2957</v>
      </c>
      <c r="BK469" s="1" t="s">
        <v>62</v>
      </c>
      <c r="BL469" s="1" t="s">
        <v>3514</v>
      </c>
      <c r="BM469" s="1" t="s">
        <v>1051</v>
      </c>
      <c r="BN469" s="1" t="s">
        <v>4242</v>
      </c>
      <c r="BO469" s="1" t="s">
        <v>47</v>
      </c>
      <c r="BP469" s="1" t="s">
        <v>3513</v>
      </c>
      <c r="BQ469" s="1" t="s">
        <v>1052</v>
      </c>
      <c r="BR469" s="1" t="s">
        <v>4981</v>
      </c>
      <c r="BS469" s="1" t="s">
        <v>50</v>
      </c>
      <c r="BT469" s="1" t="s">
        <v>4864</v>
      </c>
      <c r="BU469" s="1" t="s">
        <v>37</v>
      </c>
    </row>
    <row r="470" spans="1:73" ht="13.5" customHeight="1">
      <c r="A470" s="6" t="str">
        <f>HYPERLINK("http://kyu.snu.ac.kr/sdhj/index.jsp?type=hj/GK14620_00IM0001_087b.jpg","1729_달서면_087b")</f>
        <v>1729_달서면_087b</v>
      </c>
      <c r="B470" s="1">
        <v>1729</v>
      </c>
      <c r="C470" s="1" t="s">
        <v>5643</v>
      </c>
      <c r="D470" s="1" t="s">
        <v>5644</v>
      </c>
      <c r="E470" s="1">
        <v>469</v>
      </c>
      <c r="F470" s="1">
        <v>1</v>
      </c>
      <c r="G470" s="1" t="s">
        <v>5645</v>
      </c>
      <c r="H470" s="1" t="s">
        <v>5646</v>
      </c>
      <c r="I470" s="1">
        <v>12</v>
      </c>
      <c r="J470" s="1" t="s">
        <v>37</v>
      </c>
      <c r="L470" s="1">
        <v>1</v>
      </c>
      <c r="M470" s="1" t="s">
        <v>4654</v>
      </c>
      <c r="N470" s="1" t="s">
        <v>4655</v>
      </c>
      <c r="O470" s="1" t="s">
        <v>37</v>
      </c>
      <c r="Q470" s="1" t="s">
        <v>37</v>
      </c>
      <c r="S470" s="1" t="s">
        <v>90</v>
      </c>
      <c r="T470" s="1" t="s">
        <v>2472</v>
      </c>
      <c r="U470" s="1" t="s">
        <v>1053</v>
      </c>
      <c r="V470" s="1" t="s">
        <v>2607</v>
      </c>
      <c r="Y470" s="1" t="s">
        <v>1054</v>
      </c>
      <c r="Z470" s="1" t="s">
        <v>3039</v>
      </c>
      <c r="AA470" s="1" t="s">
        <v>37</v>
      </c>
      <c r="AC470" s="1">
        <v>36</v>
      </c>
      <c r="AD470" s="1" t="s">
        <v>101</v>
      </c>
      <c r="AE470" s="1" t="s">
        <v>3327</v>
      </c>
      <c r="BF470" s="2" t="s">
        <v>37</v>
      </c>
      <c r="BU470" s="1" t="s">
        <v>37</v>
      </c>
    </row>
    <row r="471" spans="1:73" ht="13.5" customHeight="1">
      <c r="A471" s="6" t="str">
        <f>HYPERLINK("http://kyu.snu.ac.kr/sdhj/index.jsp?type=hj/GK14620_00IM0001_087b.jpg","1729_달서면_087b")</f>
        <v>1729_달서면_087b</v>
      </c>
      <c r="B471" s="1">
        <v>1729</v>
      </c>
      <c r="C471" s="1" t="s">
        <v>5647</v>
      </c>
      <c r="D471" s="1" t="s">
        <v>5648</v>
      </c>
      <c r="E471" s="1">
        <v>470</v>
      </c>
      <c r="F471" s="1">
        <v>1</v>
      </c>
      <c r="G471" s="1" t="s">
        <v>5649</v>
      </c>
      <c r="H471" s="1" t="s">
        <v>5650</v>
      </c>
      <c r="I471" s="1">
        <v>12</v>
      </c>
      <c r="J471" s="1" t="s">
        <v>37</v>
      </c>
      <c r="L471" s="1">
        <v>1</v>
      </c>
      <c r="M471" s="1" t="s">
        <v>4654</v>
      </c>
      <c r="N471" s="1" t="s">
        <v>4655</v>
      </c>
      <c r="O471" s="1" t="s">
        <v>37</v>
      </c>
      <c r="Q471" s="1" t="s">
        <v>37</v>
      </c>
      <c r="S471" s="1" t="s">
        <v>140</v>
      </c>
      <c r="T471" s="1" t="s">
        <v>2471</v>
      </c>
      <c r="W471" s="1" t="s">
        <v>373</v>
      </c>
      <c r="X471" s="1" t="s">
        <v>2634</v>
      </c>
      <c r="Y471" s="1" t="s">
        <v>53</v>
      </c>
      <c r="Z471" s="1" t="s">
        <v>2666</v>
      </c>
      <c r="AA471" s="1" t="s">
        <v>37</v>
      </c>
      <c r="AC471" s="1">
        <v>36</v>
      </c>
      <c r="AD471" s="1" t="s">
        <v>101</v>
      </c>
      <c r="AE471" s="1" t="s">
        <v>3327</v>
      </c>
      <c r="BF471" s="2" t="s">
        <v>37</v>
      </c>
      <c r="BU471" s="1" t="s">
        <v>37</v>
      </c>
    </row>
    <row r="472" spans="1:73" ht="13.5" customHeight="1">
      <c r="A472" s="6" t="str">
        <f>HYPERLINK("http://kyu.snu.ac.kr/sdhj/index.jsp?type=hj/GK14620_00IM0001_087b.jpg","1729_달서면_087b")</f>
        <v>1729_달서면_087b</v>
      </c>
      <c r="B472" s="1">
        <v>1729</v>
      </c>
      <c r="C472" s="1" t="s">
        <v>5647</v>
      </c>
      <c r="D472" s="1" t="s">
        <v>5648</v>
      </c>
      <c r="E472" s="1">
        <v>471</v>
      </c>
      <c r="F472" s="1">
        <v>1</v>
      </c>
      <c r="G472" s="1" t="s">
        <v>5649</v>
      </c>
      <c r="H472" s="1" t="s">
        <v>5650</v>
      </c>
      <c r="I472" s="1">
        <v>12</v>
      </c>
      <c r="J472" s="1" t="s">
        <v>37</v>
      </c>
      <c r="L472" s="1">
        <v>1</v>
      </c>
      <c r="M472" s="1" t="s">
        <v>4654</v>
      </c>
      <c r="N472" s="1" t="s">
        <v>4655</v>
      </c>
      <c r="O472" s="1" t="s">
        <v>37</v>
      </c>
      <c r="Q472" s="1" t="s">
        <v>37</v>
      </c>
      <c r="S472" s="1" t="s">
        <v>66</v>
      </c>
      <c r="T472" s="1" t="s">
        <v>2467</v>
      </c>
      <c r="AA472" s="1" t="s">
        <v>37</v>
      </c>
      <c r="AC472" s="1" t="s">
        <v>37</v>
      </c>
      <c r="AD472" s="1" t="s">
        <v>37</v>
      </c>
      <c r="AF472" s="2" t="s">
        <v>143</v>
      </c>
      <c r="AG472" s="2" t="s">
        <v>3366</v>
      </c>
      <c r="BF472" s="2" t="s">
        <v>37</v>
      </c>
      <c r="BU472" s="1" t="s">
        <v>37</v>
      </c>
    </row>
    <row r="473" spans="1:73" ht="13.5" customHeight="1">
      <c r="A473" s="6" t="str">
        <f>HYPERLINK("http://kyu.snu.ac.kr/sdhj/index.jsp?type=hj/GK14620_00IM0001_087b.jpg","1729_달서면_087b")</f>
        <v>1729_달서면_087b</v>
      </c>
      <c r="B473" s="1">
        <v>1729</v>
      </c>
      <c r="C473" s="1" t="s">
        <v>5647</v>
      </c>
      <c r="D473" s="1" t="s">
        <v>5648</v>
      </c>
      <c r="E473" s="1">
        <v>472</v>
      </c>
      <c r="F473" s="1">
        <v>1</v>
      </c>
      <c r="G473" s="1" t="s">
        <v>5649</v>
      </c>
      <c r="H473" s="1" t="s">
        <v>5650</v>
      </c>
      <c r="I473" s="1">
        <v>12</v>
      </c>
      <c r="J473" s="1" t="s">
        <v>37</v>
      </c>
      <c r="L473" s="1">
        <v>1</v>
      </c>
      <c r="M473" s="1" t="s">
        <v>4654</v>
      </c>
      <c r="N473" s="1" t="s">
        <v>4655</v>
      </c>
      <c r="O473" s="1" t="s">
        <v>37</v>
      </c>
      <c r="Q473" s="1" t="s">
        <v>37</v>
      </c>
      <c r="S473" s="1" t="s">
        <v>216</v>
      </c>
      <c r="T473" s="1" t="s">
        <v>2479</v>
      </c>
      <c r="AA473" s="1" t="s">
        <v>37</v>
      </c>
      <c r="AC473" s="1">
        <v>8</v>
      </c>
      <c r="AD473" s="1" t="s">
        <v>144</v>
      </c>
      <c r="AE473" s="1" t="s">
        <v>3332</v>
      </c>
      <c r="BF473" s="2" t="s">
        <v>37</v>
      </c>
      <c r="BU473" s="1" t="s">
        <v>37</v>
      </c>
    </row>
    <row r="474" spans="1:73" ht="13.5" customHeight="1">
      <c r="A474" s="6" t="str">
        <f>HYPERLINK("http://kyu.snu.ac.kr/sdhj/index.jsp?type=hj/GK14620_00IM0001_087b.jpg","1729_달서면_087b")</f>
        <v>1729_달서면_087b</v>
      </c>
      <c r="B474" s="1">
        <v>1729</v>
      </c>
      <c r="C474" s="1" t="s">
        <v>5647</v>
      </c>
      <c r="D474" s="1" t="s">
        <v>5648</v>
      </c>
      <c r="E474" s="1">
        <v>473</v>
      </c>
      <c r="F474" s="1">
        <v>1</v>
      </c>
      <c r="G474" s="1" t="s">
        <v>5649</v>
      </c>
      <c r="H474" s="1" t="s">
        <v>5650</v>
      </c>
      <c r="I474" s="1">
        <v>12</v>
      </c>
      <c r="J474" s="1" t="s">
        <v>37</v>
      </c>
      <c r="L474" s="1">
        <v>1</v>
      </c>
      <c r="M474" s="1" t="s">
        <v>4654</v>
      </c>
      <c r="N474" s="1" t="s">
        <v>4655</v>
      </c>
      <c r="O474" s="1" t="s">
        <v>37</v>
      </c>
      <c r="Q474" s="1" t="s">
        <v>37</v>
      </c>
      <c r="S474" s="1" t="s">
        <v>112</v>
      </c>
      <c r="T474" s="1" t="s">
        <v>2473</v>
      </c>
      <c r="Y474" s="1" t="s">
        <v>190</v>
      </c>
      <c r="Z474" s="1" t="s">
        <v>2723</v>
      </c>
      <c r="AA474" s="1" t="s">
        <v>37</v>
      </c>
      <c r="AC474" s="1">
        <v>3</v>
      </c>
      <c r="AD474" s="1" t="s">
        <v>98</v>
      </c>
      <c r="AE474" s="1" t="s">
        <v>3331</v>
      </c>
      <c r="AF474" s="2" t="s">
        <v>99</v>
      </c>
      <c r="AG474" s="2" t="s">
        <v>3364</v>
      </c>
      <c r="BF474" s="2" t="s">
        <v>37</v>
      </c>
      <c r="BU474" s="1" t="s">
        <v>37</v>
      </c>
    </row>
    <row r="475" spans="1:73" ht="13.5" customHeight="1">
      <c r="A475" s="6" t="str">
        <f>HYPERLINK("http://kyu.snu.ac.kr/sdhj/index.jsp?type=hj/GK14620_00IM0001_087b.jpg","1729_달서면_087b")</f>
        <v>1729_달서면_087b</v>
      </c>
      <c r="B475" s="1">
        <v>1729</v>
      </c>
      <c r="C475" s="1" t="s">
        <v>5647</v>
      </c>
      <c r="D475" s="1" t="s">
        <v>5648</v>
      </c>
      <c r="E475" s="1">
        <v>474</v>
      </c>
      <c r="F475" s="1">
        <v>1</v>
      </c>
      <c r="G475" s="1" t="s">
        <v>5649</v>
      </c>
      <c r="H475" s="1" t="s">
        <v>5650</v>
      </c>
      <c r="I475" s="1">
        <v>12</v>
      </c>
      <c r="J475" s="1" t="s">
        <v>37</v>
      </c>
      <c r="L475" s="1">
        <v>1</v>
      </c>
      <c r="M475" s="1" t="s">
        <v>4654</v>
      </c>
      <c r="N475" s="1" t="s">
        <v>4655</v>
      </c>
      <c r="O475" s="1" t="s">
        <v>37</v>
      </c>
      <c r="Q475" s="1" t="s">
        <v>37</v>
      </c>
      <c r="S475" s="1" t="s">
        <v>37</v>
      </c>
      <c r="T475" s="1" t="s">
        <v>5651</v>
      </c>
      <c r="U475" s="1" t="s">
        <v>115</v>
      </c>
      <c r="V475" s="1" t="s">
        <v>2526</v>
      </c>
      <c r="Y475" s="1" t="s">
        <v>1055</v>
      </c>
      <c r="Z475" s="1" t="s">
        <v>3038</v>
      </c>
      <c r="AA475" s="1" t="s">
        <v>37</v>
      </c>
      <c r="AC475" s="1">
        <v>63</v>
      </c>
      <c r="AD475" s="1" t="s">
        <v>98</v>
      </c>
      <c r="AE475" s="1" t="s">
        <v>3331</v>
      </c>
      <c r="BF475" s="2" t="s">
        <v>37</v>
      </c>
      <c r="BU475" s="1" t="s">
        <v>37</v>
      </c>
    </row>
    <row r="476" spans="1:73" ht="13.5" customHeight="1">
      <c r="A476" s="6" t="str">
        <f>HYPERLINK("http://kyu.snu.ac.kr/sdhj/index.jsp?type=hj/GK14620_00IM0001_087b.jpg","1729_달서면_087b")</f>
        <v>1729_달서면_087b</v>
      </c>
      <c r="B476" s="1">
        <v>1729</v>
      </c>
      <c r="C476" s="1" t="s">
        <v>5647</v>
      </c>
      <c r="D476" s="1" t="s">
        <v>5648</v>
      </c>
      <c r="E476" s="1">
        <v>475</v>
      </c>
      <c r="F476" s="1">
        <v>1</v>
      </c>
      <c r="G476" s="1" t="s">
        <v>5649</v>
      </c>
      <c r="H476" s="1" t="s">
        <v>5650</v>
      </c>
      <c r="I476" s="1">
        <v>12</v>
      </c>
      <c r="J476" s="1" t="s">
        <v>37</v>
      </c>
      <c r="L476" s="1">
        <v>1</v>
      </c>
      <c r="M476" s="1" t="s">
        <v>4654</v>
      </c>
      <c r="N476" s="1" t="s">
        <v>4655</v>
      </c>
      <c r="O476" s="1" t="s">
        <v>37</v>
      </c>
      <c r="Q476" s="1" t="s">
        <v>37</v>
      </c>
      <c r="S476" s="1" t="s">
        <v>37</v>
      </c>
      <c r="T476" s="1" t="s">
        <v>5651</v>
      </c>
      <c r="U476" s="1" t="s">
        <v>115</v>
      </c>
      <c r="V476" s="1" t="s">
        <v>2526</v>
      </c>
      <c r="Y476" s="1" t="s">
        <v>1056</v>
      </c>
      <c r="Z476" s="1" t="s">
        <v>2726</v>
      </c>
      <c r="AA476" s="1" t="s">
        <v>37</v>
      </c>
      <c r="AC476" s="1">
        <v>43</v>
      </c>
      <c r="AD476" s="1" t="s">
        <v>335</v>
      </c>
      <c r="AE476" s="1" t="s">
        <v>3356</v>
      </c>
      <c r="BB476" s="1" t="s">
        <v>121</v>
      </c>
      <c r="BC476" s="1" t="s">
        <v>3821</v>
      </c>
      <c r="BF476" s="2" t="s">
        <v>5013</v>
      </c>
      <c r="BU476" s="1" t="s">
        <v>37</v>
      </c>
    </row>
    <row r="477" spans="1:73" ht="13.5" customHeight="1">
      <c r="A477" s="6" t="str">
        <f>HYPERLINK("http://kyu.snu.ac.kr/sdhj/index.jsp?type=hj/GK14620_00IM0001_088a.jpg","1729_달서면_088a")</f>
        <v>1729_달서면_088a</v>
      </c>
      <c r="B477" s="1">
        <v>1729</v>
      </c>
      <c r="C477" s="1" t="s">
        <v>5126</v>
      </c>
      <c r="D477" s="1" t="s">
        <v>5127</v>
      </c>
      <c r="E477" s="1">
        <v>476</v>
      </c>
      <c r="F477" s="1">
        <v>1</v>
      </c>
      <c r="G477" s="1" t="s">
        <v>5128</v>
      </c>
      <c r="H477" s="1" t="s">
        <v>5129</v>
      </c>
      <c r="I477" s="1">
        <v>12</v>
      </c>
      <c r="J477" s="1" t="s">
        <v>37</v>
      </c>
      <c r="L477" s="1">
        <v>2</v>
      </c>
      <c r="M477" s="1" t="s">
        <v>4656</v>
      </c>
      <c r="N477" s="1" t="s">
        <v>4657</v>
      </c>
      <c r="O477" s="1" t="s">
        <v>37</v>
      </c>
      <c r="Q477" s="1" t="s">
        <v>37</v>
      </c>
      <c r="S477" s="1" t="s">
        <v>37</v>
      </c>
      <c r="T477" s="1" t="s">
        <v>5652</v>
      </c>
      <c r="U477" s="1" t="s">
        <v>1057</v>
      </c>
      <c r="V477" s="1" t="s">
        <v>2606</v>
      </c>
      <c r="W477" s="1" t="s">
        <v>52</v>
      </c>
      <c r="X477" s="1" t="s">
        <v>4561</v>
      </c>
      <c r="Y477" s="1" t="s">
        <v>1058</v>
      </c>
      <c r="Z477" s="1" t="s">
        <v>3037</v>
      </c>
      <c r="AA477" s="1" t="s">
        <v>37</v>
      </c>
      <c r="AC477" s="1">
        <v>44</v>
      </c>
      <c r="AD477" s="1" t="s">
        <v>351</v>
      </c>
      <c r="AE477" s="1" t="s">
        <v>3322</v>
      </c>
      <c r="AJ477" s="1" t="s">
        <v>17</v>
      </c>
      <c r="AK477" s="1" t="s">
        <v>3436</v>
      </c>
      <c r="AL477" s="1" t="s">
        <v>50</v>
      </c>
      <c r="AM477" s="1" t="s">
        <v>4864</v>
      </c>
      <c r="AT477" s="1" t="s">
        <v>185</v>
      </c>
      <c r="AU477" s="1" t="s">
        <v>2515</v>
      </c>
      <c r="AV477" s="1" t="s">
        <v>1059</v>
      </c>
      <c r="AW477" s="1" t="s">
        <v>3725</v>
      </c>
      <c r="BF477" s="2" t="s">
        <v>37</v>
      </c>
      <c r="BG477" s="1" t="s">
        <v>84</v>
      </c>
      <c r="BH477" s="1" t="s">
        <v>2557</v>
      </c>
      <c r="BI477" s="1" t="s">
        <v>1060</v>
      </c>
      <c r="BJ477" s="1" t="s">
        <v>3726</v>
      </c>
      <c r="BK477" s="1" t="s">
        <v>84</v>
      </c>
      <c r="BL477" s="1" t="s">
        <v>2557</v>
      </c>
      <c r="BM477" s="1" t="s">
        <v>1061</v>
      </c>
      <c r="BN477" s="1" t="s">
        <v>4241</v>
      </c>
      <c r="BO477" s="1" t="s">
        <v>47</v>
      </c>
      <c r="BP477" s="1" t="s">
        <v>3513</v>
      </c>
      <c r="BQ477" s="1" t="s">
        <v>1062</v>
      </c>
      <c r="BR477" s="1" t="s">
        <v>4424</v>
      </c>
      <c r="BS477" s="1" t="s">
        <v>215</v>
      </c>
      <c r="BT477" s="1" t="s">
        <v>3465</v>
      </c>
      <c r="BU477" s="1" t="s">
        <v>37</v>
      </c>
    </row>
    <row r="478" spans="1:73" ht="13.5" customHeight="1">
      <c r="A478" s="6" t="str">
        <f>HYPERLINK("http://kyu.snu.ac.kr/sdhj/index.jsp?type=hj/GK14620_00IM0001_088a.jpg","1729_달서면_088a")</f>
        <v>1729_달서면_088a</v>
      </c>
      <c r="B478" s="1">
        <v>1729</v>
      </c>
      <c r="C478" s="1" t="s">
        <v>5194</v>
      </c>
      <c r="D478" s="1" t="s">
        <v>5195</v>
      </c>
      <c r="E478" s="1">
        <v>477</v>
      </c>
      <c r="F478" s="1">
        <v>1</v>
      </c>
      <c r="G478" s="1" t="s">
        <v>5196</v>
      </c>
      <c r="H478" s="1" t="s">
        <v>5197</v>
      </c>
      <c r="I478" s="1">
        <v>12</v>
      </c>
      <c r="J478" s="1" t="s">
        <v>37</v>
      </c>
      <c r="L478" s="1">
        <v>2</v>
      </c>
      <c r="M478" s="1" t="s">
        <v>4656</v>
      </c>
      <c r="N478" s="1" t="s">
        <v>4657</v>
      </c>
      <c r="O478" s="1" t="s">
        <v>37</v>
      </c>
      <c r="Q478" s="1" t="s">
        <v>37</v>
      </c>
      <c r="S478" s="1" t="s">
        <v>80</v>
      </c>
      <c r="T478" s="1" t="s">
        <v>2469</v>
      </c>
      <c r="W478" s="1" t="s">
        <v>297</v>
      </c>
      <c r="X478" s="1" t="s">
        <v>4560</v>
      </c>
      <c r="Y478" s="1" t="s">
        <v>53</v>
      </c>
      <c r="Z478" s="1" t="s">
        <v>2666</v>
      </c>
      <c r="AA478" s="1" t="s">
        <v>37</v>
      </c>
      <c r="AC478" s="1">
        <v>45</v>
      </c>
      <c r="AD478" s="1" t="s">
        <v>56</v>
      </c>
      <c r="AE478" s="1" t="s">
        <v>3340</v>
      </c>
      <c r="AJ478" s="1" t="s">
        <v>17</v>
      </c>
      <c r="AK478" s="1" t="s">
        <v>3436</v>
      </c>
      <c r="AL478" s="1" t="s">
        <v>57</v>
      </c>
      <c r="AM478" s="1" t="s">
        <v>3410</v>
      </c>
      <c r="AT478" s="1" t="s">
        <v>62</v>
      </c>
      <c r="AU478" s="1" t="s">
        <v>3514</v>
      </c>
      <c r="AV478" s="1" t="s">
        <v>1063</v>
      </c>
      <c r="AW478" s="1" t="s">
        <v>3724</v>
      </c>
      <c r="BF478" s="2" t="s">
        <v>37</v>
      </c>
      <c r="BG478" s="1" t="s">
        <v>233</v>
      </c>
      <c r="BH478" s="1" t="s">
        <v>3518</v>
      </c>
      <c r="BI478" s="1" t="s">
        <v>4507</v>
      </c>
      <c r="BJ478" s="1" t="s">
        <v>4034</v>
      </c>
      <c r="BK478" s="1" t="s">
        <v>84</v>
      </c>
      <c r="BL478" s="1" t="s">
        <v>2557</v>
      </c>
      <c r="BM478" s="1" t="s">
        <v>1064</v>
      </c>
      <c r="BN478" s="1" t="s">
        <v>4240</v>
      </c>
      <c r="BO478" s="1" t="s">
        <v>84</v>
      </c>
      <c r="BP478" s="1" t="s">
        <v>2557</v>
      </c>
      <c r="BQ478" s="1" t="s">
        <v>1065</v>
      </c>
      <c r="BR478" s="1" t="s">
        <v>4423</v>
      </c>
      <c r="BS478" s="1" t="s">
        <v>181</v>
      </c>
      <c r="BT478" s="1" t="s">
        <v>3417</v>
      </c>
      <c r="BU478" s="1" t="s">
        <v>37</v>
      </c>
    </row>
    <row r="479" spans="1:73" ht="13.5" customHeight="1">
      <c r="A479" s="6" t="str">
        <f>HYPERLINK("http://kyu.snu.ac.kr/sdhj/index.jsp?type=hj/GK14620_00IM0001_088a.jpg","1729_달서면_088a")</f>
        <v>1729_달서면_088a</v>
      </c>
      <c r="B479" s="1">
        <v>1729</v>
      </c>
      <c r="C479" s="1" t="s">
        <v>5518</v>
      </c>
      <c r="D479" s="1" t="s">
        <v>5519</v>
      </c>
      <c r="E479" s="1">
        <v>478</v>
      </c>
      <c r="F479" s="1">
        <v>1</v>
      </c>
      <c r="G479" s="1" t="s">
        <v>5520</v>
      </c>
      <c r="H479" s="1" t="s">
        <v>5521</v>
      </c>
      <c r="I479" s="1">
        <v>12</v>
      </c>
      <c r="J479" s="1" t="s">
        <v>37</v>
      </c>
      <c r="L479" s="1">
        <v>2</v>
      </c>
      <c r="M479" s="1" t="s">
        <v>4656</v>
      </c>
      <c r="N479" s="1" t="s">
        <v>4657</v>
      </c>
      <c r="O479" s="1" t="s">
        <v>37</v>
      </c>
      <c r="Q479" s="1" t="s">
        <v>37</v>
      </c>
      <c r="S479" s="1" t="s">
        <v>64</v>
      </c>
      <c r="T479" s="1" t="s">
        <v>2470</v>
      </c>
      <c r="AA479" s="1" t="s">
        <v>37</v>
      </c>
      <c r="AC479" s="1" t="s">
        <v>37</v>
      </c>
      <c r="AD479" s="1" t="s">
        <v>37</v>
      </c>
      <c r="AF479" s="2" t="s">
        <v>143</v>
      </c>
      <c r="AG479" s="2" t="s">
        <v>3366</v>
      </c>
      <c r="BF479" s="2" t="s">
        <v>37</v>
      </c>
      <c r="BU479" s="1" t="s">
        <v>37</v>
      </c>
    </row>
    <row r="480" spans="1:73" ht="13.5" customHeight="1">
      <c r="A480" s="6" t="str">
        <f>HYPERLINK("http://kyu.snu.ac.kr/sdhj/index.jsp?type=hj/GK14620_00IM0001_088a.jpg","1729_달서면_088a")</f>
        <v>1729_달서면_088a</v>
      </c>
      <c r="B480" s="1">
        <v>1729</v>
      </c>
      <c r="C480" s="1" t="s">
        <v>5148</v>
      </c>
      <c r="D480" s="1" t="s">
        <v>5149</v>
      </c>
      <c r="E480" s="1">
        <v>479</v>
      </c>
      <c r="F480" s="1">
        <v>1</v>
      </c>
      <c r="G480" s="1" t="s">
        <v>5150</v>
      </c>
      <c r="H480" s="1" t="s">
        <v>5151</v>
      </c>
      <c r="I480" s="1">
        <v>12</v>
      </c>
      <c r="J480" s="1" t="s">
        <v>37</v>
      </c>
      <c r="L480" s="1">
        <v>2</v>
      </c>
      <c r="M480" s="1" t="s">
        <v>4656</v>
      </c>
      <c r="N480" s="1" t="s">
        <v>4657</v>
      </c>
      <c r="O480" s="1" t="s">
        <v>37</v>
      </c>
      <c r="Q480" s="1" t="s">
        <v>37</v>
      </c>
      <c r="S480" s="1" t="s">
        <v>66</v>
      </c>
      <c r="T480" s="1" t="s">
        <v>2467</v>
      </c>
      <c r="AA480" s="1" t="s">
        <v>37</v>
      </c>
      <c r="AC480" s="1">
        <v>19</v>
      </c>
      <c r="AD480" s="1" t="s">
        <v>218</v>
      </c>
      <c r="AE480" s="1" t="s">
        <v>3324</v>
      </c>
      <c r="BF480" s="2" t="s">
        <v>37</v>
      </c>
      <c r="BU480" s="1" t="s">
        <v>37</v>
      </c>
    </row>
    <row r="481" spans="1:73" ht="13.5" customHeight="1">
      <c r="A481" s="6" t="str">
        <f>HYPERLINK("http://kyu.snu.ac.kr/sdhj/index.jsp?type=hj/GK14620_00IM0001_088a.jpg","1729_달서면_088a")</f>
        <v>1729_달서면_088a</v>
      </c>
      <c r="B481" s="1">
        <v>1729</v>
      </c>
      <c r="C481" s="1" t="s">
        <v>5148</v>
      </c>
      <c r="D481" s="1" t="s">
        <v>5149</v>
      </c>
      <c r="E481" s="1">
        <v>480</v>
      </c>
      <c r="F481" s="1">
        <v>1</v>
      </c>
      <c r="G481" s="1" t="s">
        <v>5150</v>
      </c>
      <c r="H481" s="1" t="s">
        <v>5151</v>
      </c>
      <c r="I481" s="1">
        <v>12</v>
      </c>
      <c r="J481" s="1" t="s">
        <v>37</v>
      </c>
      <c r="L481" s="1">
        <v>2</v>
      </c>
      <c r="M481" s="1" t="s">
        <v>4656</v>
      </c>
      <c r="N481" s="1" t="s">
        <v>4657</v>
      </c>
      <c r="O481" s="1" t="s">
        <v>37</v>
      </c>
      <c r="Q481" s="1" t="s">
        <v>37</v>
      </c>
      <c r="S481" s="1" t="s">
        <v>66</v>
      </c>
      <c r="T481" s="1" t="s">
        <v>2467</v>
      </c>
      <c r="Y481" s="1" t="s">
        <v>53</v>
      </c>
      <c r="Z481" s="1" t="s">
        <v>2666</v>
      </c>
      <c r="AA481" s="1" t="s">
        <v>37</v>
      </c>
      <c r="AC481" s="1">
        <v>11</v>
      </c>
      <c r="AD481" s="1" t="s">
        <v>67</v>
      </c>
      <c r="AE481" s="1" t="s">
        <v>3306</v>
      </c>
      <c r="BF481" s="2" t="s">
        <v>37</v>
      </c>
      <c r="BU481" s="1" t="s">
        <v>37</v>
      </c>
    </row>
    <row r="482" spans="1:73" ht="13.5" customHeight="1">
      <c r="A482" s="6" t="str">
        <f>HYPERLINK("http://kyu.snu.ac.kr/sdhj/index.jsp?type=hj/GK14620_00IM0001_088a.jpg","1729_달서면_088a")</f>
        <v>1729_달서면_088a</v>
      </c>
      <c r="B482" s="1">
        <v>1729</v>
      </c>
      <c r="C482" s="1" t="s">
        <v>5148</v>
      </c>
      <c r="D482" s="1" t="s">
        <v>5149</v>
      </c>
      <c r="E482" s="1">
        <v>481</v>
      </c>
      <c r="F482" s="1">
        <v>1</v>
      </c>
      <c r="G482" s="1" t="s">
        <v>5150</v>
      </c>
      <c r="H482" s="1" t="s">
        <v>5151</v>
      </c>
      <c r="I482" s="1">
        <v>12</v>
      </c>
      <c r="J482" s="1" t="s">
        <v>37</v>
      </c>
      <c r="L482" s="1">
        <v>2</v>
      </c>
      <c r="M482" s="1" t="s">
        <v>4656</v>
      </c>
      <c r="N482" s="1" t="s">
        <v>4657</v>
      </c>
      <c r="O482" s="1" t="s">
        <v>37</v>
      </c>
      <c r="Q482" s="1" t="s">
        <v>37</v>
      </c>
      <c r="S482" s="1" t="s">
        <v>112</v>
      </c>
      <c r="T482" s="1" t="s">
        <v>2473</v>
      </c>
      <c r="Y482" s="1" t="s">
        <v>92</v>
      </c>
      <c r="Z482" s="1" t="s">
        <v>2789</v>
      </c>
      <c r="AA482" s="1" t="s">
        <v>37</v>
      </c>
      <c r="AC482" s="1" t="s">
        <v>37</v>
      </c>
      <c r="AD482" s="1" t="s">
        <v>37</v>
      </c>
      <c r="AF482" s="2" t="s">
        <v>217</v>
      </c>
      <c r="AG482" s="2" t="s">
        <v>2659</v>
      </c>
      <c r="BF482" s="2" t="s">
        <v>37</v>
      </c>
      <c r="BU482" s="1" t="s">
        <v>37</v>
      </c>
    </row>
    <row r="483" spans="1:73" ht="13.5" customHeight="1">
      <c r="A483" s="6" t="str">
        <f>HYPERLINK("http://kyu.snu.ac.kr/sdhj/index.jsp?type=hj/GK14620_00IM0001_088a.jpg","1729_달서면_088a")</f>
        <v>1729_달서면_088a</v>
      </c>
      <c r="B483" s="1">
        <v>1729</v>
      </c>
      <c r="C483" s="1" t="s">
        <v>5100</v>
      </c>
      <c r="D483" s="1" t="s">
        <v>5101</v>
      </c>
      <c r="E483" s="1">
        <v>482</v>
      </c>
      <c r="F483" s="1">
        <v>1</v>
      </c>
      <c r="G483" s="1" t="s">
        <v>5102</v>
      </c>
      <c r="H483" s="1" t="s">
        <v>5103</v>
      </c>
      <c r="I483" s="1">
        <v>12</v>
      </c>
      <c r="J483" s="1" t="s">
        <v>37</v>
      </c>
      <c r="L483" s="1">
        <v>2</v>
      </c>
      <c r="M483" s="1" t="s">
        <v>4656</v>
      </c>
      <c r="N483" s="1" t="s">
        <v>4657</v>
      </c>
      <c r="O483" s="1" t="s">
        <v>37</v>
      </c>
      <c r="Q483" s="1" t="s">
        <v>37</v>
      </c>
      <c r="S483" s="1" t="s">
        <v>112</v>
      </c>
      <c r="T483" s="1" t="s">
        <v>2473</v>
      </c>
      <c r="Y483" s="1" t="s">
        <v>1066</v>
      </c>
      <c r="Z483" s="1" t="s">
        <v>3036</v>
      </c>
      <c r="AA483" s="1" t="s">
        <v>37</v>
      </c>
      <c r="AC483" s="1">
        <v>20</v>
      </c>
      <c r="AD483" s="1" t="s">
        <v>123</v>
      </c>
      <c r="AE483" s="1" t="s">
        <v>3311</v>
      </c>
      <c r="AF483" s="2" t="s">
        <v>99</v>
      </c>
      <c r="AG483" s="2" t="s">
        <v>3364</v>
      </c>
      <c r="BF483" s="2" t="s">
        <v>37</v>
      </c>
      <c r="BU483" s="1" t="s">
        <v>37</v>
      </c>
    </row>
    <row r="484" spans="1:73" ht="13.5" customHeight="1">
      <c r="A484" s="6" t="str">
        <f>HYPERLINK("http://kyu.snu.ac.kr/sdhj/index.jsp?type=hj/GK14620_00IM0001_088a.jpg","1729_달서면_088a")</f>
        <v>1729_달서면_088a</v>
      </c>
      <c r="B484" s="1">
        <v>1729</v>
      </c>
      <c r="C484" s="1" t="s">
        <v>5148</v>
      </c>
      <c r="D484" s="1" t="s">
        <v>5149</v>
      </c>
      <c r="E484" s="1">
        <v>483</v>
      </c>
      <c r="F484" s="1">
        <v>1</v>
      </c>
      <c r="G484" s="1" t="s">
        <v>5150</v>
      </c>
      <c r="H484" s="1" t="s">
        <v>5151</v>
      </c>
      <c r="I484" s="1">
        <v>12</v>
      </c>
      <c r="J484" s="1" t="s">
        <v>37</v>
      </c>
      <c r="L484" s="1">
        <v>3</v>
      </c>
      <c r="M484" s="1" t="s">
        <v>4658</v>
      </c>
      <c r="N484" s="1" t="s">
        <v>4659</v>
      </c>
      <c r="O484" s="1" t="s">
        <v>37</v>
      </c>
      <c r="Q484" s="1" t="s">
        <v>37</v>
      </c>
      <c r="S484" s="1" t="s">
        <v>37</v>
      </c>
      <c r="T484" s="1" t="s">
        <v>5653</v>
      </c>
      <c r="U484" s="1" t="s">
        <v>149</v>
      </c>
      <c r="V484" s="1" t="s">
        <v>2514</v>
      </c>
      <c r="W484" s="1" t="s">
        <v>723</v>
      </c>
      <c r="X484" s="1" t="s">
        <v>2656</v>
      </c>
      <c r="Y484" s="1" t="s">
        <v>1067</v>
      </c>
      <c r="Z484" s="1" t="s">
        <v>3035</v>
      </c>
      <c r="AA484" s="1" t="s">
        <v>37</v>
      </c>
      <c r="AC484" s="1">
        <v>76</v>
      </c>
      <c r="AD484" s="1" t="s">
        <v>166</v>
      </c>
      <c r="AE484" s="1" t="s">
        <v>3323</v>
      </c>
      <c r="AJ484" s="1" t="s">
        <v>17</v>
      </c>
      <c r="AK484" s="1" t="s">
        <v>3436</v>
      </c>
      <c r="AL484" s="1" t="s">
        <v>229</v>
      </c>
      <c r="AM484" s="1" t="s">
        <v>3477</v>
      </c>
      <c r="AT484" s="1" t="s">
        <v>154</v>
      </c>
      <c r="AU484" s="1" t="s">
        <v>4551</v>
      </c>
      <c r="AV484" s="1" t="s">
        <v>1068</v>
      </c>
      <c r="AW484" s="1" t="s">
        <v>3722</v>
      </c>
      <c r="BF484" s="2" t="s">
        <v>37</v>
      </c>
      <c r="BG484" s="1" t="s">
        <v>410</v>
      </c>
      <c r="BH484" s="1" t="s">
        <v>4873</v>
      </c>
      <c r="BI484" s="1" t="s">
        <v>1069</v>
      </c>
      <c r="BJ484" s="1" t="s">
        <v>3698</v>
      </c>
      <c r="BK484" s="1" t="s">
        <v>233</v>
      </c>
      <c r="BL484" s="1" t="s">
        <v>3518</v>
      </c>
      <c r="BM484" s="1" t="s">
        <v>728</v>
      </c>
      <c r="BN484" s="1" t="s">
        <v>4239</v>
      </c>
      <c r="BO484" s="1" t="s">
        <v>109</v>
      </c>
      <c r="BP484" s="1" t="s">
        <v>3517</v>
      </c>
      <c r="BQ484" s="1" t="s">
        <v>1070</v>
      </c>
      <c r="BR484" s="1" t="s">
        <v>4972</v>
      </c>
      <c r="BS484" s="1" t="s">
        <v>50</v>
      </c>
      <c r="BT484" s="1" t="s">
        <v>4864</v>
      </c>
      <c r="BU484" s="1" t="s">
        <v>37</v>
      </c>
    </row>
    <row r="485" spans="1:73" ht="13.5" customHeight="1">
      <c r="A485" s="6" t="str">
        <f>HYPERLINK("http://kyu.snu.ac.kr/sdhj/index.jsp?type=hj/GK14620_00IM0001_088a.jpg","1729_달서면_088a")</f>
        <v>1729_달서면_088a</v>
      </c>
      <c r="B485" s="1">
        <v>1729</v>
      </c>
      <c r="C485" s="1" t="s">
        <v>5654</v>
      </c>
      <c r="D485" s="1" t="s">
        <v>5655</v>
      </c>
      <c r="E485" s="1">
        <v>484</v>
      </c>
      <c r="F485" s="1">
        <v>1</v>
      </c>
      <c r="G485" s="1" t="s">
        <v>5656</v>
      </c>
      <c r="H485" s="1" t="s">
        <v>5657</v>
      </c>
      <c r="I485" s="1">
        <v>12</v>
      </c>
      <c r="J485" s="1" t="s">
        <v>37</v>
      </c>
      <c r="L485" s="1">
        <v>3</v>
      </c>
      <c r="M485" s="1" t="s">
        <v>4658</v>
      </c>
      <c r="N485" s="1" t="s">
        <v>4659</v>
      </c>
      <c r="O485" s="1" t="s">
        <v>37</v>
      </c>
      <c r="Q485" s="1" t="s">
        <v>37</v>
      </c>
      <c r="S485" s="1" t="s">
        <v>80</v>
      </c>
      <c r="T485" s="1" t="s">
        <v>2469</v>
      </c>
      <c r="W485" s="1" t="s">
        <v>220</v>
      </c>
      <c r="X485" s="1" t="s">
        <v>2649</v>
      </c>
      <c r="Y485" s="1" t="s">
        <v>10</v>
      </c>
      <c r="Z485" s="1" t="s">
        <v>2665</v>
      </c>
      <c r="AA485" s="1" t="s">
        <v>37</v>
      </c>
      <c r="AC485" s="1">
        <v>42</v>
      </c>
      <c r="AD485" s="1" t="s">
        <v>123</v>
      </c>
      <c r="AE485" s="1" t="s">
        <v>3311</v>
      </c>
      <c r="AJ485" s="1" t="s">
        <v>17</v>
      </c>
      <c r="AK485" s="1" t="s">
        <v>3436</v>
      </c>
      <c r="AL485" s="1" t="s">
        <v>89</v>
      </c>
      <c r="AM485" s="1" t="s">
        <v>3457</v>
      </c>
      <c r="AT485" s="1" t="s">
        <v>73</v>
      </c>
      <c r="AU485" s="1" t="s">
        <v>3512</v>
      </c>
      <c r="AV485" s="1" t="s">
        <v>466</v>
      </c>
      <c r="AW485" s="1" t="s">
        <v>3723</v>
      </c>
      <c r="BF485" s="2" t="s">
        <v>37</v>
      </c>
      <c r="BG485" s="1" t="s">
        <v>1071</v>
      </c>
      <c r="BH485" s="1" t="s">
        <v>3890</v>
      </c>
      <c r="BI485" s="1" t="s">
        <v>316</v>
      </c>
      <c r="BJ485" s="1" t="s">
        <v>4033</v>
      </c>
      <c r="BK485" s="1" t="s">
        <v>223</v>
      </c>
      <c r="BL485" s="1" t="s">
        <v>3879</v>
      </c>
      <c r="BM485" s="1" t="s">
        <v>224</v>
      </c>
      <c r="BN485" s="1" t="s">
        <v>3936</v>
      </c>
      <c r="BO485" s="1" t="s">
        <v>73</v>
      </c>
      <c r="BP485" s="1" t="s">
        <v>3512</v>
      </c>
      <c r="BQ485" s="1" t="s">
        <v>1072</v>
      </c>
      <c r="BR485" s="1" t="s">
        <v>4422</v>
      </c>
      <c r="BS485" s="1" t="s">
        <v>468</v>
      </c>
      <c r="BT485" s="1" t="s">
        <v>3399</v>
      </c>
      <c r="BU485" s="1" t="s">
        <v>37</v>
      </c>
    </row>
    <row r="486" spans="1:73" ht="13.5" customHeight="1">
      <c r="A486" s="6" t="str">
        <f>HYPERLINK("http://kyu.snu.ac.kr/sdhj/index.jsp?type=hj/GK14620_00IM0001_088a.jpg","1729_달서면_088a")</f>
        <v>1729_달서면_088a</v>
      </c>
      <c r="B486" s="1">
        <v>1729</v>
      </c>
      <c r="C486" s="1" t="s">
        <v>5220</v>
      </c>
      <c r="D486" s="1" t="s">
        <v>5221</v>
      </c>
      <c r="E486" s="1">
        <v>485</v>
      </c>
      <c r="F486" s="1">
        <v>1</v>
      </c>
      <c r="G486" s="1" t="s">
        <v>5222</v>
      </c>
      <c r="H486" s="1" t="s">
        <v>5223</v>
      </c>
      <c r="I486" s="1">
        <v>12</v>
      </c>
      <c r="J486" s="1" t="s">
        <v>37</v>
      </c>
      <c r="L486" s="1">
        <v>3</v>
      </c>
      <c r="M486" s="1" t="s">
        <v>4658</v>
      </c>
      <c r="N486" s="1" t="s">
        <v>4659</v>
      </c>
      <c r="O486" s="1" t="s">
        <v>37</v>
      </c>
      <c r="Q486" s="1" t="s">
        <v>37</v>
      </c>
      <c r="S486" s="1" t="s">
        <v>66</v>
      </c>
      <c r="T486" s="1" t="s">
        <v>2467</v>
      </c>
      <c r="Y486" s="1" t="s">
        <v>53</v>
      </c>
      <c r="Z486" s="1" t="s">
        <v>2666</v>
      </c>
      <c r="AA486" s="1" t="s">
        <v>37</v>
      </c>
      <c r="AC486" s="1">
        <v>12</v>
      </c>
      <c r="AD486" s="1" t="s">
        <v>67</v>
      </c>
      <c r="AE486" s="1" t="s">
        <v>3306</v>
      </c>
      <c r="BF486" s="2" t="s">
        <v>37</v>
      </c>
      <c r="BU486" s="1" t="s">
        <v>37</v>
      </c>
    </row>
    <row r="487" spans="1:73" ht="13.5" customHeight="1">
      <c r="A487" s="6" t="str">
        <f>HYPERLINK("http://kyu.snu.ac.kr/sdhj/index.jsp?type=hj/GK14620_00IM0001_088a.jpg","1729_달서면_088a")</f>
        <v>1729_달서면_088a</v>
      </c>
      <c r="B487" s="1">
        <v>1729</v>
      </c>
      <c r="C487" s="1" t="s">
        <v>5658</v>
      </c>
      <c r="D487" s="1" t="s">
        <v>5659</v>
      </c>
      <c r="E487" s="1">
        <v>486</v>
      </c>
      <c r="F487" s="1">
        <v>1</v>
      </c>
      <c r="G487" s="1" t="s">
        <v>5660</v>
      </c>
      <c r="H487" s="1" t="s">
        <v>5661</v>
      </c>
      <c r="I487" s="1">
        <v>12</v>
      </c>
      <c r="J487" s="1" t="s">
        <v>37</v>
      </c>
      <c r="L487" s="1">
        <v>3</v>
      </c>
      <c r="M487" s="1" t="s">
        <v>4658</v>
      </c>
      <c r="N487" s="1" t="s">
        <v>4659</v>
      </c>
      <c r="O487" s="1" t="s">
        <v>37</v>
      </c>
      <c r="Q487" s="1" t="s">
        <v>37</v>
      </c>
      <c r="S487" s="1" t="s">
        <v>66</v>
      </c>
      <c r="T487" s="1" t="s">
        <v>2467</v>
      </c>
      <c r="Y487" s="1" t="s">
        <v>53</v>
      </c>
      <c r="Z487" s="1" t="s">
        <v>2666</v>
      </c>
      <c r="AA487" s="1" t="s">
        <v>37</v>
      </c>
      <c r="AC487" s="1">
        <v>8</v>
      </c>
      <c r="AD487" s="1" t="s">
        <v>144</v>
      </c>
      <c r="AE487" s="1" t="s">
        <v>3332</v>
      </c>
      <c r="BF487" s="2" t="s">
        <v>37</v>
      </c>
      <c r="BU487" s="1" t="s">
        <v>37</v>
      </c>
    </row>
    <row r="488" spans="1:73" ht="13.5" customHeight="1">
      <c r="A488" s="6" t="str">
        <f>HYPERLINK("http://kyu.snu.ac.kr/sdhj/index.jsp?type=hj/GK14620_00IM0001_088a.jpg","1729_달서면_088a")</f>
        <v>1729_달서면_088a</v>
      </c>
      <c r="B488" s="1">
        <v>1729</v>
      </c>
      <c r="C488" s="1" t="s">
        <v>5658</v>
      </c>
      <c r="D488" s="1" t="s">
        <v>5659</v>
      </c>
      <c r="E488" s="1">
        <v>487</v>
      </c>
      <c r="F488" s="1">
        <v>1</v>
      </c>
      <c r="G488" s="1" t="s">
        <v>5660</v>
      </c>
      <c r="H488" s="1" t="s">
        <v>5661</v>
      </c>
      <c r="I488" s="1">
        <v>12</v>
      </c>
      <c r="J488" s="1" t="s">
        <v>37</v>
      </c>
      <c r="L488" s="1">
        <v>3</v>
      </c>
      <c r="M488" s="1" t="s">
        <v>4658</v>
      </c>
      <c r="N488" s="1" t="s">
        <v>4659</v>
      </c>
      <c r="O488" s="1" t="s">
        <v>37</v>
      </c>
      <c r="Q488" s="1" t="s">
        <v>37</v>
      </c>
      <c r="S488" s="1" t="s">
        <v>66</v>
      </c>
      <c r="T488" s="1" t="s">
        <v>2467</v>
      </c>
      <c r="Y488" s="1" t="s">
        <v>53</v>
      </c>
      <c r="Z488" s="1" t="s">
        <v>2666</v>
      </c>
      <c r="AA488" s="1" t="s">
        <v>37</v>
      </c>
      <c r="AC488" s="1">
        <v>6</v>
      </c>
      <c r="AD488" s="1" t="s">
        <v>381</v>
      </c>
      <c r="AE488" s="1" t="s">
        <v>3299</v>
      </c>
      <c r="BF488" s="2" t="s">
        <v>37</v>
      </c>
      <c r="BU488" s="1" t="s">
        <v>37</v>
      </c>
    </row>
    <row r="489" spans="1:73" ht="13.5" customHeight="1">
      <c r="A489" s="6" t="str">
        <f>HYPERLINK("http://kyu.snu.ac.kr/sdhj/index.jsp?type=hj/GK14620_00IM0001_088a.jpg","1729_달서면_088a")</f>
        <v>1729_달서면_088a</v>
      </c>
      <c r="B489" s="1">
        <v>1729</v>
      </c>
      <c r="C489" s="1" t="s">
        <v>5658</v>
      </c>
      <c r="D489" s="1" t="s">
        <v>5659</v>
      </c>
      <c r="E489" s="1">
        <v>488</v>
      </c>
      <c r="F489" s="1">
        <v>1</v>
      </c>
      <c r="G489" s="1" t="s">
        <v>5660</v>
      </c>
      <c r="H489" s="1" t="s">
        <v>5661</v>
      </c>
      <c r="I489" s="1">
        <v>12</v>
      </c>
      <c r="J489" s="1" t="s">
        <v>37</v>
      </c>
      <c r="L489" s="1">
        <v>3</v>
      </c>
      <c r="M489" s="1" t="s">
        <v>4658</v>
      </c>
      <c r="N489" s="1" t="s">
        <v>4659</v>
      </c>
      <c r="O489" s="1" t="s">
        <v>37</v>
      </c>
      <c r="Q489" s="1" t="s">
        <v>37</v>
      </c>
      <c r="S489" s="1" t="s">
        <v>112</v>
      </c>
      <c r="T489" s="1" t="s">
        <v>2473</v>
      </c>
      <c r="Y489" s="1" t="s">
        <v>1073</v>
      </c>
      <c r="Z489" s="1" t="s">
        <v>3034</v>
      </c>
      <c r="AA489" s="1" t="s">
        <v>37</v>
      </c>
      <c r="AC489" s="1" t="s">
        <v>37</v>
      </c>
      <c r="AD489" s="1" t="s">
        <v>37</v>
      </c>
      <c r="AF489" s="2" t="s">
        <v>217</v>
      </c>
      <c r="AG489" s="2" t="s">
        <v>2659</v>
      </c>
      <c r="BF489" s="2" t="s">
        <v>37</v>
      </c>
      <c r="BU489" s="1" t="s">
        <v>37</v>
      </c>
    </row>
    <row r="490" spans="1:73" ht="13.5" customHeight="1">
      <c r="A490" s="6" t="str">
        <f>HYPERLINK("http://kyu.snu.ac.kr/sdhj/index.jsp?type=hj/GK14620_00IM0001_088a.jpg","1729_달서면_088a")</f>
        <v>1729_달서면_088a</v>
      </c>
      <c r="B490" s="1">
        <v>1729</v>
      </c>
      <c r="C490" s="1" t="s">
        <v>5658</v>
      </c>
      <c r="D490" s="1" t="s">
        <v>5659</v>
      </c>
      <c r="E490" s="1">
        <v>489</v>
      </c>
      <c r="F490" s="1">
        <v>1</v>
      </c>
      <c r="G490" s="1" t="s">
        <v>5660</v>
      </c>
      <c r="H490" s="1" t="s">
        <v>5661</v>
      </c>
      <c r="I490" s="1">
        <v>12</v>
      </c>
      <c r="J490" s="1" t="s">
        <v>37</v>
      </c>
      <c r="L490" s="1">
        <v>3</v>
      </c>
      <c r="M490" s="1" t="s">
        <v>4658</v>
      </c>
      <c r="N490" s="1" t="s">
        <v>4659</v>
      </c>
      <c r="O490" s="1" t="s">
        <v>37</v>
      </c>
      <c r="Q490" s="1" t="s">
        <v>37</v>
      </c>
      <c r="S490" s="1" t="s">
        <v>37</v>
      </c>
      <c r="T490" s="1" t="s">
        <v>5662</v>
      </c>
      <c r="U490" s="1" t="s">
        <v>115</v>
      </c>
      <c r="V490" s="1" t="s">
        <v>2526</v>
      </c>
      <c r="Y490" s="1" t="s">
        <v>1074</v>
      </c>
      <c r="Z490" s="1" t="s">
        <v>3033</v>
      </c>
      <c r="AA490" s="1" t="s">
        <v>37</v>
      </c>
      <c r="AC490" s="1">
        <v>66</v>
      </c>
      <c r="AD490" s="1" t="s">
        <v>381</v>
      </c>
      <c r="AE490" s="1" t="s">
        <v>3299</v>
      </c>
      <c r="AG490" s="2" t="s">
        <v>5663</v>
      </c>
      <c r="AI490" s="2" t="s">
        <v>5664</v>
      </c>
      <c r="BB490" s="1" t="s">
        <v>115</v>
      </c>
      <c r="BC490" s="1" t="s">
        <v>2526</v>
      </c>
      <c r="BD490" s="1" t="s">
        <v>1075</v>
      </c>
      <c r="BE490" s="1" t="s">
        <v>3855</v>
      </c>
      <c r="BF490" s="2" t="s">
        <v>5013</v>
      </c>
      <c r="BU490" s="1" t="s">
        <v>37</v>
      </c>
    </row>
    <row r="491" spans="1:73" ht="13.5" customHeight="1">
      <c r="A491" s="6" t="str">
        <f>HYPERLINK("http://kyu.snu.ac.kr/sdhj/index.jsp?type=hj/GK14620_00IM0001_088a.jpg","1729_달서면_088a")</f>
        <v>1729_달서면_088a</v>
      </c>
      <c r="B491" s="1">
        <v>1729</v>
      </c>
      <c r="C491" s="1" t="s">
        <v>5126</v>
      </c>
      <c r="D491" s="1" t="s">
        <v>5127</v>
      </c>
      <c r="E491" s="1">
        <v>490</v>
      </c>
      <c r="F491" s="1">
        <v>1</v>
      </c>
      <c r="G491" s="1" t="s">
        <v>5128</v>
      </c>
      <c r="H491" s="1" t="s">
        <v>5129</v>
      </c>
      <c r="I491" s="1">
        <v>12</v>
      </c>
      <c r="J491" s="1" t="s">
        <v>37</v>
      </c>
      <c r="L491" s="1">
        <v>3</v>
      </c>
      <c r="M491" s="1" t="s">
        <v>4658</v>
      </c>
      <c r="N491" s="1" t="s">
        <v>4659</v>
      </c>
      <c r="O491" s="1" t="s">
        <v>37</v>
      </c>
      <c r="Q491" s="1" t="s">
        <v>37</v>
      </c>
      <c r="S491" s="1" t="s">
        <v>37</v>
      </c>
      <c r="T491" s="1" t="s">
        <v>5662</v>
      </c>
      <c r="U491" s="1" t="s">
        <v>118</v>
      </c>
      <c r="V491" s="1" t="s">
        <v>2525</v>
      </c>
      <c r="Y491" s="1" t="s">
        <v>1076</v>
      </c>
      <c r="Z491" s="1" t="s">
        <v>3032</v>
      </c>
      <c r="AA491" s="1" t="s">
        <v>37</v>
      </c>
      <c r="AC491" s="1">
        <v>52</v>
      </c>
      <c r="AD491" s="1" t="s">
        <v>183</v>
      </c>
      <c r="AE491" s="1" t="s">
        <v>3354</v>
      </c>
      <c r="AF491" s="2" t="s">
        <v>5027</v>
      </c>
      <c r="AG491" s="2" t="s">
        <v>5042</v>
      </c>
      <c r="AH491" s="2" t="s">
        <v>588</v>
      </c>
      <c r="AI491" s="2" t="s">
        <v>3411</v>
      </c>
      <c r="AT491" s="1" t="s">
        <v>118</v>
      </c>
      <c r="AU491" s="1" t="s">
        <v>2525</v>
      </c>
      <c r="AV491" s="1" t="s">
        <v>1077</v>
      </c>
      <c r="AW491" s="1" t="s">
        <v>3721</v>
      </c>
      <c r="BB491" s="1" t="s">
        <v>294</v>
      </c>
      <c r="BC491" s="1" t="s">
        <v>4879</v>
      </c>
      <c r="BF491" s="2" t="s">
        <v>5013</v>
      </c>
      <c r="BU491" s="1" t="s">
        <v>37</v>
      </c>
    </row>
    <row r="492" spans="1:73" ht="13.5" customHeight="1">
      <c r="A492" s="6" t="str">
        <f>HYPERLINK("http://kyu.snu.ac.kr/sdhj/index.jsp?type=hj/GK14620_00IM0001_088a.jpg","1729_달서면_088a")</f>
        <v>1729_달서면_088a</v>
      </c>
      <c r="B492" s="1">
        <v>1729</v>
      </c>
      <c r="C492" s="1" t="s">
        <v>5126</v>
      </c>
      <c r="D492" s="1" t="s">
        <v>5127</v>
      </c>
      <c r="E492" s="1">
        <v>491</v>
      </c>
      <c r="F492" s="1">
        <v>1</v>
      </c>
      <c r="G492" s="1" t="s">
        <v>5128</v>
      </c>
      <c r="H492" s="1" t="s">
        <v>5129</v>
      </c>
      <c r="I492" s="1">
        <v>12</v>
      </c>
      <c r="J492" s="1" t="s">
        <v>37</v>
      </c>
      <c r="L492" s="1">
        <v>4</v>
      </c>
      <c r="M492" s="1" t="s">
        <v>4660</v>
      </c>
      <c r="N492" s="1" t="s">
        <v>4661</v>
      </c>
      <c r="O492" s="1" t="s">
        <v>37</v>
      </c>
      <c r="Q492" s="1" t="s">
        <v>37</v>
      </c>
      <c r="S492" s="1" t="s">
        <v>37</v>
      </c>
      <c r="T492" s="1" t="s">
        <v>5665</v>
      </c>
      <c r="U492" s="1" t="s">
        <v>71</v>
      </c>
      <c r="V492" s="1" t="s">
        <v>2605</v>
      </c>
      <c r="W492" s="1" t="s">
        <v>723</v>
      </c>
      <c r="X492" s="1" t="s">
        <v>2656</v>
      </c>
      <c r="Y492" s="1" t="s">
        <v>1078</v>
      </c>
      <c r="Z492" s="1" t="s">
        <v>3031</v>
      </c>
      <c r="AA492" s="1" t="s">
        <v>37</v>
      </c>
      <c r="AC492" s="1">
        <v>54</v>
      </c>
      <c r="AD492" s="1" t="s">
        <v>116</v>
      </c>
      <c r="AE492" s="1" t="s">
        <v>3338</v>
      </c>
      <c r="AJ492" s="1" t="s">
        <v>17</v>
      </c>
      <c r="AK492" s="1" t="s">
        <v>3436</v>
      </c>
      <c r="AL492" s="1" t="s">
        <v>229</v>
      </c>
      <c r="AM492" s="1" t="s">
        <v>3477</v>
      </c>
      <c r="AT492" s="1" t="s">
        <v>154</v>
      </c>
      <c r="AU492" s="1" t="s">
        <v>4551</v>
      </c>
      <c r="AV492" s="1" t="s">
        <v>1068</v>
      </c>
      <c r="AW492" s="1" t="s">
        <v>3722</v>
      </c>
      <c r="BF492" s="2" t="s">
        <v>37</v>
      </c>
      <c r="BG492" s="1" t="s">
        <v>77</v>
      </c>
      <c r="BH492" s="1" t="s">
        <v>4872</v>
      </c>
      <c r="BI492" s="1" t="s">
        <v>1069</v>
      </c>
      <c r="BJ492" s="1" t="s">
        <v>3698</v>
      </c>
      <c r="BK492" s="1" t="s">
        <v>233</v>
      </c>
      <c r="BL492" s="1" t="s">
        <v>3518</v>
      </c>
      <c r="BM492" s="1" t="s">
        <v>728</v>
      </c>
      <c r="BN492" s="1" t="s">
        <v>4239</v>
      </c>
      <c r="BO492" s="1" t="s">
        <v>109</v>
      </c>
      <c r="BP492" s="1" t="s">
        <v>3517</v>
      </c>
      <c r="BQ492" s="1" t="s">
        <v>1070</v>
      </c>
      <c r="BR492" s="1" t="s">
        <v>4972</v>
      </c>
      <c r="BS492" s="1" t="s">
        <v>50</v>
      </c>
      <c r="BT492" s="1" t="s">
        <v>4864</v>
      </c>
      <c r="BU492" s="1" t="s">
        <v>37</v>
      </c>
    </row>
    <row r="493" spans="1:73" ht="13.5" customHeight="1">
      <c r="A493" s="6" t="str">
        <f>HYPERLINK("http://kyu.snu.ac.kr/sdhj/index.jsp?type=hj/GK14620_00IM0001_088a.jpg","1729_달서면_088a")</f>
        <v>1729_달서면_088a</v>
      </c>
      <c r="B493" s="1">
        <v>1729</v>
      </c>
      <c r="C493" s="1" t="s">
        <v>5654</v>
      </c>
      <c r="D493" s="1" t="s">
        <v>5655</v>
      </c>
      <c r="E493" s="1">
        <v>492</v>
      </c>
      <c r="F493" s="1">
        <v>1</v>
      </c>
      <c r="G493" s="1" t="s">
        <v>5656</v>
      </c>
      <c r="H493" s="1" t="s">
        <v>5657</v>
      </c>
      <c r="I493" s="1">
        <v>12</v>
      </c>
      <c r="J493" s="1" t="s">
        <v>37</v>
      </c>
      <c r="L493" s="1">
        <v>4</v>
      </c>
      <c r="M493" s="1" t="s">
        <v>4660</v>
      </c>
      <c r="N493" s="1" t="s">
        <v>4661</v>
      </c>
      <c r="O493" s="1" t="s">
        <v>37</v>
      </c>
      <c r="Q493" s="1" t="s">
        <v>37</v>
      </c>
      <c r="S493" s="1" t="s">
        <v>80</v>
      </c>
      <c r="T493" s="1" t="s">
        <v>2469</v>
      </c>
      <c r="W493" s="1" t="s">
        <v>297</v>
      </c>
      <c r="X493" s="1" t="s">
        <v>4560</v>
      </c>
      <c r="Y493" s="1" t="s">
        <v>202</v>
      </c>
      <c r="Z493" s="1" t="s">
        <v>2671</v>
      </c>
      <c r="AA493" s="1" t="s">
        <v>37</v>
      </c>
      <c r="AC493" s="1" t="s">
        <v>37</v>
      </c>
      <c r="AD493" s="1" t="s">
        <v>37</v>
      </c>
      <c r="AF493" s="2" t="s">
        <v>217</v>
      </c>
      <c r="AG493" s="2" t="s">
        <v>2659</v>
      </c>
      <c r="BF493" s="2" t="s">
        <v>37</v>
      </c>
      <c r="BU493" s="1" t="s">
        <v>37</v>
      </c>
    </row>
    <row r="494" spans="1:73" ht="13.5" customHeight="1">
      <c r="A494" s="6" t="str">
        <f>HYPERLINK("http://kyu.snu.ac.kr/sdhj/index.jsp?type=hj/GK14620_00IM0001_088a.jpg","1729_달서면_088a")</f>
        <v>1729_달서면_088a</v>
      </c>
      <c r="B494" s="1">
        <v>1729</v>
      </c>
      <c r="C494" s="1" t="s">
        <v>5666</v>
      </c>
      <c r="D494" s="1" t="s">
        <v>5667</v>
      </c>
      <c r="E494" s="1">
        <v>493</v>
      </c>
      <c r="F494" s="1">
        <v>1</v>
      </c>
      <c r="G494" s="1" t="s">
        <v>5668</v>
      </c>
      <c r="H494" s="1" t="s">
        <v>5669</v>
      </c>
      <c r="I494" s="1">
        <v>12</v>
      </c>
      <c r="J494" s="1" t="s">
        <v>37</v>
      </c>
      <c r="L494" s="1">
        <v>4</v>
      </c>
      <c r="M494" s="1" t="s">
        <v>4660</v>
      </c>
      <c r="N494" s="1" t="s">
        <v>4661</v>
      </c>
      <c r="O494" s="1" t="s">
        <v>37</v>
      </c>
      <c r="Q494" s="1" t="s">
        <v>37</v>
      </c>
      <c r="S494" s="1" t="s">
        <v>606</v>
      </c>
      <c r="T494" s="1" t="s">
        <v>2485</v>
      </c>
      <c r="W494" s="1" t="s">
        <v>156</v>
      </c>
      <c r="X494" s="1" t="s">
        <v>2640</v>
      </c>
      <c r="Y494" s="1" t="s">
        <v>53</v>
      </c>
      <c r="Z494" s="1" t="s">
        <v>2666</v>
      </c>
      <c r="AA494" s="1" t="s">
        <v>37</v>
      </c>
      <c r="AC494" s="1">
        <v>42</v>
      </c>
      <c r="AD494" s="1" t="s">
        <v>41</v>
      </c>
      <c r="AE494" s="1" t="s">
        <v>3318</v>
      </c>
      <c r="AF494" s="2" t="s">
        <v>99</v>
      </c>
      <c r="AG494" s="2" t="s">
        <v>3364</v>
      </c>
      <c r="BF494" s="2" t="s">
        <v>37</v>
      </c>
      <c r="BU494" s="1" t="s">
        <v>37</v>
      </c>
    </row>
    <row r="495" spans="1:73" ht="13.5" customHeight="1">
      <c r="A495" s="6" t="str">
        <f>HYPERLINK("http://kyu.snu.ac.kr/sdhj/index.jsp?type=hj/GK14620_00IM0001_088a.jpg","1729_달서면_088a")</f>
        <v>1729_달서면_088a</v>
      </c>
      <c r="B495" s="1">
        <v>1729</v>
      </c>
      <c r="C495" s="1" t="s">
        <v>5666</v>
      </c>
      <c r="D495" s="1" t="s">
        <v>5667</v>
      </c>
      <c r="E495" s="1">
        <v>494</v>
      </c>
      <c r="F495" s="1">
        <v>1</v>
      </c>
      <c r="G495" s="1" t="s">
        <v>5668</v>
      </c>
      <c r="H495" s="1" t="s">
        <v>5669</v>
      </c>
      <c r="I495" s="1">
        <v>12</v>
      </c>
      <c r="J495" s="1" t="s">
        <v>37</v>
      </c>
      <c r="L495" s="1">
        <v>4</v>
      </c>
      <c r="M495" s="1" t="s">
        <v>4660</v>
      </c>
      <c r="N495" s="1" t="s">
        <v>4661</v>
      </c>
      <c r="O495" s="1" t="s">
        <v>37</v>
      </c>
      <c r="Q495" s="1" t="s">
        <v>37</v>
      </c>
      <c r="S495" s="1" t="s">
        <v>112</v>
      </c>
      <c r="T495" s="1" t="s">
        <v>2473</v>
      </c>
      <c r="U495" s="1" t="s">
        <v>1079</v>
      </c>
      <c r="V495" s="1" t="s">
        <v>2591</v>
      </c>
      <c r="Y495" s="1" t="s">
        <v>1080</v>
      </c>
      <c r="Z495" s="1" t="s">
        <v>3030</v>
      </c>
      <c r="AA495" s="1" t="s">
        <v>37</v>
      </c>
      <c r="AC495" s="1">
        <v>34</v>
      </c>
      <c r="AD495" s="1" t="s">
        <v>105</v>
      </c>
      <c r="AE495" s="1" t="s">
        <v>3310</v>
      </c>
      <c r="BF495" s="2" t="s">
        <v>37</v>
      </c>
      <c r="BU495" s="1" t="s">
        <v>37</v>
      </c>
    </row>
    <row r="496" spans="1:73" ht="13.5" customHeight="1">
      <c r="A496" s="6" t="str">
        <f>HYPERLINK("http://kyu.snu.ac.kr/sdhj/index.jsp?type=hj/GK14620_00IM0001_088a.jpg","1729_달서면_088a")</f>
        <v>1729_달서면_088a</v>
      </c>
      <c r="B496" s="1">
        <v>1729</v>
      </c>
      <c r="C496" s="1" t="s">
        <v>5266</v>
      </c>
      <c r="D496" s="1" t="s">
        <v>5267</v>
      </c>
      <c r="E496" s="1">
        <v>495</v>
      </c>
      <c r="F496" s="1">
        <v>1</v>
      </c>
      <c r="G496" s="1" t="s">
        <v>5268</v>
      </c>
      <c r="H496" s="1" t="s">
        <v>5269</v>
      </c>
      <c r="I496" s="1">
        <v>12</v>
      </c>
      <c r="J496" s="1" t="s">
        <v>37</v>
      </c>
      <c r="L496" s="1">
        <v>4</v>
      </c>
      <c r="M496" s="1" t="s">
        <v>4660</v>
      </c>
      <c r="N496" s="1" t="s">
        <v>4661</v>
      </c>
      <c r="O496" s="1" t="s">
        <v>37</v>
      </c>
      <c r="Q496" s="1" t="s">
        <v>37</v>
      </c>
      <c r="S496" s="1" t="s">
        <v>140</v>
      </c>
      <c r="T496" s="1" t="s">
        <v>2471</v>
      </c>
      <c r="W496" s="1" t="s">
        <v>1081</v>
      </c>
      <c r="X496" s="1" t="s">
        <v>2642</v>
      </c>
      <c r="Y496" s="1" t="s">
        <v>53</v>
      </c>
      <c r="Z496" s="1" t="s">
        <v>2666</v>
      </c>
      <c r="AA496" s="1" t="s">
        <v>37</v>
      </c>
      <c r="AC496" s="1">
        <v>33</v>
      </c>
      <c r="AD496" s="1" t="s">
        <v>416</v>
      </c>
      <c r="AE496" s="1" t="s">
        <v>3249</v>
      </c>
      <c r="BF496" s="2" t="s">
        <v>37</v>
      </c>
      <c r="BU496" s="1" t="s">
        <v>37</v>
      </c>
    </row>
    <row r="497" spans="1:73" ht="13.5" customHeight="1">
      <c r="A497" s="6" t="str">
        <f>HYPERLINK("http://kyu.snu.ac.kr/sdhj/index.jsp?type=hj/GK14620_00IM0001_088a.jpg","1729_달서면_088a")</f>
        <v>1729_달서면_088a</v>
      </c>
      <c r="B497" s="1">
        <v>1729</v>
      </c>
      <c r="C497" s="1" t="s">
        <v>5666</v>
      </c>
      <c r="D497" s="1" t="s">
        <v>5667</v>
      </c>
      <c r="E497" s="1">
        <v>496</v>
      </c>
      <c r="F497" s="1">
        <v>1</v>
      </c>
      <c r="G497" s="1" t="s">
        <v>5668</v>
      </c>
      <c r="H497" s="1" t="s">
        <v>5669</v>
      </c>
      <c r="I497" s="1">
        <v>12</v>
      </c>
      <c r="J497" s="1" t="s">
        <v>37</v>
      </c>
      <c r="L497" s="1">
        <v>4</v>
      </c>
      <c r="M497" s="1" t="s">
        <v>4660</v>
      </c>
      <c r="N497" s="1" t="s">
        <v>4661</v>
      </c>
      <c r="O497" s="1" t="s">
        <v>37</v>
      </c>
      <c r="Q497" s="1" t="s">
        <v>37</v>
      </c>
      <c r="S497" s="1" t="s">
        <v>66</v>
      </c>
      <c r="T497" s="1" t="s">
        <v>2467</v>
      </c>
      <c r="Y497" s="1" t="s">
        <v>53</v>
      </c>
      <c r="Z497" s="1" t="s">
        <v>2666</v>
      </c>
      <c r="AA497" s="1" t="s">
        <v>37</v>
      </c>
      <c r="AC497" s="1">
        <v>25</v>
      </c>
      <c r="AD497" s="1" t="s">
        <v>97</v>
      </c>
      <c r="AE497" s="1" t="s">
        <v>3353</v>
      </c>
      <c r="BF497" s="2" t="s">
        <v>37</v>
      </c>
      <c r="BU497" s="1" t="s">
        <v>37</v>
      </c>
    </row>
    <row r="498" spans="1:73" ht="13.5" customHeight="1">
      <c r="A498" s="6" t="str">
        <f>HYPERLINK("http://kyu.snu.ac.kr/sdhj/index.jsp?type=hj/GK14620_00IM0001_088a.jpg","1729_달서면_088a")</f>
        <v>1729_달서면_088a</v>
      </c>
      <c r="B498" s="1">
        <v>1729</v>
      </c>
      <c r="C498" s="1" t="s">
        <v>5666</v>
      </c>
      <c r="D498" s="1" t="s">
        <v>5667</v>
      </c>
      <c r="E498" s="1">
        <v>497</v>
      </c>
      <c r="F498" s="1">
        <v>1</v>
      </c>
      <c r="G498" s="1" t="s">
        <v>5668</v>
      </c>
      <c r="H498" s="1" t="s">
        <v>5669</v>
      </c>
      <c r="I498" s="1">
        <v>12</v>
      </c>
      <c r="J498" s="1" t="s">
        <v>37</v>
      </c>
      <c r="L498" s="1">
        <v>4</v>
      </c>
      <c r="M498" s="1" t="s">
        <v>4660</v>
      </c>
      <c r="N498" s="1" t="s">
        <v>4661</v>
      </c>
      <c r="O498" s="1" t="s">
        <v>37</v>
      </c>
      <c r="Q498" s="1" t="s">
        <v>37</v>
      </c>
      <c r="S498" s="1" t="s">
        <v>66</v>
      </c>
      <c r="T498" s="1" t="s">
        <v>2467</v>
      </c>
      <c r="Y498" s="1" t="s">
        <v>53</v>
      </c>
      <c r="Z498" s="1" t="s">
        <v>2666</v>
      </c>
      <c r="AA498" s="1" t="s">
        <v>37</v>
      </c>
      <c r="AC498" s="1">
        <v>21</v>
      </c>
      <c r="AD498" s="1" t="s">
        <v>123</v>
      </c>
      <c r="AE498" s="1" t="s">
        <v>3311</v>
      </c>
      <c r="BF498" s="2" t="s">
        <v>37</v>
      </c>
      <c r="BU498" s="1" t="s">
        <v>37</v>
      </c>
    </row>
    <row r="499" spans="1:73" ht="13.5" customHeight="1">
      <c r="A499" s="6" t="str">
        <f>HYPERLINK("http://kyu.snu.ac.kr/sdhj/index.jsp?type=hj/GK14620_00IM0001_088a.jpg","1729_달서면_088a")</f>
        <v>1729_달서면_088a</v>
      </c>
      <c r="B499" s="1">
        <v>1729</v>
      </c>
      <c r="C499" s="1" t="s">
        <v>5666</v>
      </c>
      <c r="D499" s="1" t="s">
        <v>5667</v>
      </c>
      <c r="E499" s="1">
        <v>498</v>
      </c>
      <c r="F499" s="1">
        <v>1</v>
      </c>
      <c r="G499" s="1" t="s">
        <v>5668</v>
      </c>
      <c r="H499" s="1" t="s">
        <v>5669</v>
      </c>
      <c r="I499" s="1">
        <v>12</v>
      </c>
      <c r="J499" s="1" t="s">
        <v>37</v>
      </c>
      <c r="L499" s="1">
        <v>4</v>
      </c>
      <c r="M499" s="1" t="s">
        <v>4660</v>
      </c>
      <c r="N499" s="1" t="s">
        <v>4661</v>
      </c>
      <c r="O499" s="1" t="s">
        <v>37</v>
      </c>
      <c r="Q499" s="1" t="s">
        <v>37</v>
      </c>
      <c r="S499" s="1" t="s">
        <v>66</v>
      </c>
      <c r="T499" s="1" t="s">
        <v>2467</v>
      </c>
      <c r="Y499" s="1" t="s">
        <v>53</v>
      </c>
      <c r="Z499" s="1" t="s">
        <v>2666</v>
      </c>
      <c r="AA499" s="1" t="s">
        <v>37</v>
      </c>
      <c r="AC499" s="1">
        <v>13</v>
      </c>
      <c r="AD499" s="1" t="s">
        <v>126</v>
      </c>
      <c r="AE499" s="1" t="s">
        <v>3352</v>
      </c>
      <c r="BF499" s="2" t="s">
        <v>37</v>
      </c>
      <c r="BU499" s="1" t="s">
        <v>37</v>
      </c>
    </row>
    <row r="500" spans="1:73" ht="13.5" customHeight="1">
      <c r="A500" s="6" t="str">
        <f>HYPERLINK("http://kyu.snu.ac.kr/sdhj/index.jsp?type=hj/GK14620_00IM0001_088a.jpg","1729_달서면_088a")</f>
        <v>1729_달서면_088a</v>
      </c>
      <c r="B500" s="1">
        <v>1729</v>
      </c>
      <c r="C500" s="1" t="s">
        <v>5666</v>
      </c>
      <c r="D500" s="1" t="s">
        <v>5667</v>
      </c>
      <c r="E500" s="1">
        <v>499</v>
      </c>
      <c r="F500" s="1">
        <v>1</v>
      </c>
      <c r="G500" s="1" t="s">
        <v>5668</v>
      </c>
      <c r="H500" s="1" t="s">
        <v>5669</v>
      </c>
      <c r="I500" s="1">
        <v>12</v>
      </c>
      <c r="J500" s="1" t="s">
        <v>37</v>
      </c>
      <c r="L500" s="1">
        <v>4</v>
      </c>
      <c r="M500" s="1" t="s">
        <v>4660</v>
      </c>
      <c r="N500" s="1" t="s">
        <v>4661</v>
      </c>
      <c r="O500" s="1" t="s">
        <v>37</v>
      </c>
      <c r="Q500" s="1" t="s">
        <v>37</v>
      </c>
      <c r="S500" s="1" t="s">
        <v>37</v>
      </c>
      <c r="T500" s="1" t="s">
        <v>5670</v>
      </c>
      <c r="U500" s="1" t="s">
        <v>118</v>
      </c>
      <c r="V500" s="1" t="s">
        <v>2525</v>
      </c>
      <c r="Y500" s="1" t="s">
        <v>1082</v>
      </c>
      <c r="Z500" s="1" t="s">
        <v>3029</v>
      </c>
      <c r="AA500" s="1" t="s">
        <v>37</v>
      </c>
      <c r="AC500" s="1">
        <v>50</v>
      </c>
      <c r="AD500" s="1" t="s">
        <v>174</v>
      </c>
      <c r="AE500" s="1" t="s">
        <v>3334</v>
      </c>
      <c r="AG500" s="2" t="s">
        <v>5671</v>
      </c>
      <c r="AI500" s="2" t="s">
        <v>5672</v>
      </c>
      <c r="AT500" s="1" t="s">
        <v>118</v>
      </c>
      <c r="AU500" s="1" t="s">
        <v>2525</v>
      </c>
      <c r="AV500" s="1" t="s">
        <v>1077</v>
      </c>
      <c r="AW500" s="1" t="s">
        <v>3721</v>
      </c>
      <c r="BB500" s="1" t="s">
        <v>294</v>
      </c>
      <c r="BC500" s="1" t="s">
        <v>4879</v>
      </c>
      <c r="BF500" s="2" t="s">
        <v>5013</v>
      </c>
      <c r="BU500" s="1" t="s">
        <v>37</v>
      </c>
    </row>
    <row r="501" spans="1:73" ht="13.5" customHeight="1">
      <c r="A501" s="6" t="str">
        <f>HYPERLINK("http://kyu.snu.ac.kr/sdhj/index.jsp?type=hj/GK14620_00IM0001_088a.jpg","1729_달서면_088a")</f>
        <v>1729_달서면_088a</v>
      </c>
      <c r="B501" s="1">
        <v>1729</v>
      </c>
      <c r="C501" s="1" t="s">
        <v>5126</v>
      </c>
      <c r="D501" s="1" t="s">
        <v>5127</v>
      </c>
      <c r="E501" s="1">
        <v>500</v>
      </c>
      <c r="F501" s="1">
        <v>1</v>
      </c>
      <c r="G501" s="1" t="s">
        <v>5128</v>
      </c>
      <c r="H501" s="1" t="s">
        <v>5129</v>
      </c>
      <c r="I501" s="1">
        <v>12</v>
      </c>
      <c r="J501" s="1" t="s">
        <v>37</v>
      </c>
      <c r="L501" s="1">
        <v>4</v>
      </c>
      <c r="M501" s="1" t="s">
        <v>4660</v>
      </c>
      <c r="N501" s="1" t="s">
        <v>4661</v>
      </c>
      <c r="O501" s="1" t="s">
        <v>37</v>
      </c>
      <c r="Q501" s="1" t="s">
        <v>37</v>
      </c>
      <c r="S501" s="1" t="s">
        <v>37</v>
      </c>
      <c r="T501" s="1" t="s">
        <v>5670</v>
      </c>
      <c r="U501" s="1" t="s">
        <v>115</v>
      </c>
      <c r="V501" s="1" t="s">
        <v>2526</v>
      </c>
      <c r="Y501" s="1" t="s">
        <v>1083</v>
      </c>
      <c r="Z501" s="1" t="s">
        <v>3028</v>
      </c>
      <c r="AA501" s="1" t="s">
        <v>37</v>
      </c>
      <c r="AC501" s="1">
        <v>43</v>
      </c>
      <c r="AD501" s="1" t="s">
        <v>335</v>
      </c>
      <c r="AE501" s="1" t="s">
        <v>3356</v>
      </c>
      <c r="AF501" s="2" t="s">
        <v>5027</v>
      </c>
      <c r="AG501" s="2" t="s">
        <v>5042</v>
      </c>
      <c r="AH501" s="2" t="s">
        <v>588</v>
      </c>
      <c r="AI501" s="2" t="s">
        <v>3411</v>
      </c>
      <c r="AU501" s="1" t="s">
        <v>2525</v>
      </c>
      <c r="AW501" s="1" t="s">
        <v>3721</v>
      </c>
      <c r="BC501" s="1" t="s">
        <v>4879</v>
      </c>
      <c r="BF501" s="2" t="s">
        <v>5016</v>
      </c>
      <c r="BU501" s="1" t="s">
        <v>37</v>
      </c>
    </row>
    <row r="502" spans="1:73" ht="13.5" customHeight="1">
      <c r="A502" s="6" t="str">
        <f>HYPERLINK("http://kyu.snu.ac.kr/sdhj/index.jsp?type=hj/GK14620_00IM0001_088a.jpg","1729_달서면_088a")</f>
        <v>1729_달서면_088a</v>
      </c>
      <c r="B502" s="1">
        <v>1729</v>
      </c>
      <c r="C502" s="1" t="s">
        <v>5126</v>
      </c>
      <c r="D502" s="1" t="s">
        <v>5127</v>
      </c>
      <c r="E502" s="1">
        <v>501</v>
      </c>
      <c r="F502" s="1">
        <v>1</v>
      </c>
      <c r="G502" s="1" t="s">
        <v>5128</v>
      </c>
      <c r="H502" s="1" t="s">
        <v>5129</v>
      </c>
      <c r="I502" s="1">
        <v>12</v>
      </c>
      <c r="J502" s="1" t="s">
        <v>37</v>
      </c>
      <c r="L502" s="1">
        <v>5</v>
      </c>
      <c r="M502" s="1" t="s">
        <v>1043</v>
      </c>
      <c r="N502" s="1" t="s">
        <v>4541</v>
      </c>
      <c r="O502" s="1" t="s">
        <v>37</v>
      </c>
      <c r="Q502" s="1" t="s">
        <v>37</v>
      </c>
      <c r="S502" s="1" t="s">
        <v>37</v>
      </c>
      <c r="T502" s="1" t="s">
        <v>5279</v>
      </c>
      <c r="U502" s="1" t="s">
        <v>1084</v>
      </c>
      <c r="V502" s="1" t="s">
        <v>5673</v>
      </c>
      <c r="W502" s="1" t="s">
        <v>297</v>
      </c>
      <c r="X502" s="1" t="s">
        <v>4560</v>
      </c>
      <c r="Y502" s="1" t="s">
        <v>1085</v>
      </c>
      <c r="Z502" s="1" t="s">
        <v>3027</v>
      </c>
      <c r="AA502" s="1" t="s">
        <v>37</v>
      </c>
      <c r="AC502" s="1">
        <v>46</v>
      </c>
      <c r="AD502" s="1" t="s">
        <v>274</v>
      </c>
      <c r="AE502" s="1" t="s">
        <v>3329</v>
      </c>
      <c r="AJ502" s="1" t="s">
        <v>17</v>
      </c>
      <c r="AK502" s="1" t="s">
        <v>3436</v>
      </c>
      <c r="AL502" s="1" t="s">
        <v>200</v>
      </c>
      <c r="AM502" s="1" t="s">
        <v>3476</v>
      </c>
      <c r="AT502" s="1" t="s">
        <v>45</v>
      </c>
      <c r="AU502" s="1" t="s">
        <v>4554</v>
      </c>
      <c r="AV502" s="1" t="s">
        <v>268</v>
      </c>
      <c r="AW502" s="1" t="s">
        <v>3026</v>
      </c>
      <c r="BF502" s="2" t="s">
        <v>37</v>
      </c>
      <c r="BG502" s="1" t="s">
        <v>47</v>
      </c>
      <c r="BH502" s="1" t="s">
        <v>3513</v>
      </c>
      <c r="BI502" s="1" t="s">
        <v>1086</v>
      </c>
      <c r="BJ502" s="1" t="s">
        <v>3766</v>
      </c>
      <c r="BK502" s="1" t="s">
        <v>84</v>
      </c>
      <c r="BL502" s="1" t="s">
        <v>2557</v>
      </c>
      <c r="BM502" s="1" t="s">
        <v>1087</v>
      </c>
      <c r="BN502" s="1" t="s">
        <v>4238</v>
      </c>
      <c r="BO502" s="1" t="s">
        <v>47</v>
      </c>
      <c r="BP502" s="1" t="s">
        <v>3513</v>
      </c>
      <c r="BQ502" s="1" t="s">
        <v>1088</v>
      </c>
      <c r="BR502" s="1" t="s">
        <v>4944</v>
      </c>
      <c r="BS502" s="1" t="s">
        <v>1089</v>
      </c>
      <c r="BT502" s="1" t="s">
        <v>3444</v>
      </c>
      <c r="BU502" s="1" t="s">
        <v>37</v>
      </c>
    </row>
    <row r="503" spans="1:73" ht="13.5" customHeight="1">
      <c r="A503" s="6" t="str">
        <f>HYPERLINK("http://kyu.snu.ac.kr/sdhj/index.jsp?type=hj/GK14620_00IM0001_088a.jpg","1729_달서면_088a")</f>
        <v>1729_달서면_088a</v>
      </c>
      <c r="B503" s="1">
        <v>1729</v>
      </c>
      <c r="C503" s="1" t="s">
        <v>5114</v>
      </c>
      <c r="D503" s="1" t="s">
        <v>5115</v>
      </c>
      <c r="E503" s="1">
        <v>502</v>
      </c>
      <c r="F503" s="1">
        <v>1</v>
      </c>
      <c r="G503" s="1" t="s">
        <v>5116</v>
      </c>
      <c r="H503" s="1" t="s">
        <v>5117</v>
      </c>
      <c r="I503" s="1">
        <v>12</v>
      </c>
      <c r="J503" s="1" t="s">
        <v>37</v>
      </c>
      <c r="L503" s="1">
        <v>5</v>
      </c>
      <c r="M503" s="1" t="s">
        <v>1043</v>
      </c>
      <c r="N503" s="1" t="s">
        <v>4541</v>
      </c>
      <c r="O503" s="1" t="s">
        <v>37</v>
      </c>
      <c r="Q503" s="1" t="s">
        <v>37</v>
      </c>
      <c r="S503" s="1" t="s">
        <v>80</v>
      </c>
      <c r="T503" s="1" t="s">
        <v>2469</v>
      </c>
      <c r="U503" s="1" t="s">
        <v>117</v>
      </c>
      <c r="V503" s="1" t="s">
        <v>2520</v>
      </c>
      <c r="Y503" s="1" t="s">
        <v>1090</v>
      </c>
      <c r="Z503" s="1" t="s">
        <v>2971</v>
      </c>
      <c r="AA503" s="1" t="s">
        <v>37</v>
      </c>
      <c r="AC503" s="1" t="s">
        <v>37</v>
      </c>
      <c r="AD503" s="1" t="s">
        <v>37</v>
      </c>
      <c r="AF503" s="2" t="s">
        <v>217</v>
      </c>
      <c r="AG503" s="2" t="s">
        <v>2659</v>
      </c>
      <c r="BF503" s="2" t="s">
        <v>37</v>
      </c>
      <c r="BU503" s="1" t="s">
        <v>37</v>
      </c>
    </row>
    <row r="504" spans="1:73" ht="13.5" customHeight="1">
      <c r="A504" s="6" t="str">
        <f>HYPERLINK("http://kyu.snu.ac.kr/sdhj/index.jsp?type=hj/GK14620_00IM0001_088a.jpg","1729_달서면_088a")</f>
        <v>1729_달서면_088a</v>
      </c>
      <c r="B504" s="1">
        <v>1729</v>
      </c>
      <c r="C504" s="1" t="s">
        <v>5284</v>
      </c>
      <c r="D504" s="1" t="s">
        <v>5285</v>
      </c>
      <c r="E504" s="1">
        <v>503</v>
      </c>
      <c r="F504" s="1">
        <v>1</v>
      </c>
      <c r="G504" s="1" t="s">
        <v>5286</v>
      </c>
      <c r="H504" s="1" t="s">
        <v>5287</v>
      </c>
      <c r="I504" s="1">
        <v>12</v>
      </c>
      <c r="J504" s="1" t="s">
        <v>37</v>
      </c>
      <c r="L504" s="1">
        <v>5</v>
      </c>
      <c r="M504" s="1" t="s">
        <v>1043</v>
      </c>
      <c r="N504" s="1" t="s">
        <v>4541</v>
      </c>
      <c r="O504" s="1" t="s">
        <v>37</v>
      </c>
      <c r="Q504" s="1" t="s">
        <v>37</v>
      </c>
      <c r="S504" s="1" t="s">
        <v>454</v>
      </c>
      <c r="T504" s="1" t="s">
        <v>5674</v>
      </c>
      <c r="U504" s="1" t="s">
        <v>45</v>
      </c>
      <c r="V504" s="1" t="s">
        <v>4554</v>
      </c>
      <c r="Y504" s="1" t="s">
        <v>268</v>
      </c>
      <c r="Z504" s="1" t="s">
        <v>3026</v>
      </c>
      <c r="AA504" s="1" t="s">
        <v>37</v>
      </c>
      <c r="AC504" s="1">
        <v>73</v>
      </c>
      <c r="AD504" s="1" t="s">
        <v>126</v>
      </c>
      <c r="AE504" s="1" t="s">
        <v>3352</v>
      </c>
      <c r="BF504" s="2" t="s">
        <v>37</v>
      </c>
      <c r="BU504" s="1" t="s">
        <v>37</v>
      </c>
    </row>
    <row r="505" spans="1:73" ht="13.5" customHeight="1">
      <c r="A505" s="6" t="str">
        <f>HYPERLINK("http://kyu.snu.ac.kr/sdhj/index.jsp?type=hj/GK14620_00IM0001_088a.jpg","1729_달서면_088a")</f>
        <v>1729_달서면_088a</v>
      </c>
      <c r="B505" s="1">
        <v>1729</v>
      </c>
      <c r="C505" s="1" t="s">
        <v>5284</v>
      </c>
      <c r="D505" s="1" t="s">
        <v>5285</v>
      </c>
      <c r="E505" s="1">
        <v>504</v>
      </c>
      <c r="F505" s="1">
        <v>1</v>
      </c>
      <c r="G505" s="1" t="s">
        <v>5286</v>
      </c>
      <c r="H505" s="1" t="s">
        <v>5287</v>
      </c>
      <c r="I505" s="1">
        <v>12</v>
      </c>
      <c r="J505" s="1" t="s">
        <v>37</v>
      </c>
      <c r="L505" s="1">
        <v>5</v>
      </c>
      <c r="M505" s="1" t="s">
        <v>1043</v>
      </c>
      <c r="N505" s="1" t="s">
        <v>4541</v>
      </c>
      <c r="O505" s="1" t="s">
        <v>37</v>
      </c>
      <c r="Q505" s="1" t="s">
        <v>37</v>
      </c>
      <c r="S505" s="1" t="s">
        <v>66</v>
      </c>
      <c r="T505" s="1" t="s">
        <v>2467</v>
      </c>
      <c r="U505" s="1" t="s">
        <v>117</v>
      </c>
      <c r="V505" s="1" t="s">
        <v>2520</v>
      </c>
      <c r="Y505" s="1" t="s">
        <v>5675</v>
      </c>
      <c r="Z505" s="1" t="s">
        <v>4564</v>
      </c>
      <c r="AA505" s="1" t="s">
        <v>37</v>
      </c>
      <c r="AC505" s="1">
        <v>13</v>
      </c>
      <c r="AD505" s="1" t="s">
        <v>126</v>
      </c>
      <c r="AE505" s="1" t="s">
        <v>3352</v>
      </c>
      <c r="BF505" s="2" t="s">
        <v>37</v>
      </c>
      <c r="BU505" s="1" t="s">
        <v>37</v>
      </c>
    </row>
    <row r="506" spans="1:73" ht="13.5" customHeight="1">
      <c r="A506" s="6" t="str">
        <f>HYPERLINK("http://kyu.snu.ac.kr/sdhj/index.jsp?type=hj/GK14620_00IM0001_088a.jpg","1729_달서면_088a")</f>
        <v>1729_달서면_088a</v>
      </c>
      <c r="B506" s="1">
        <v>1729</v>
      </c>
      <c r="C506" s="1" t="s">
        <v>5284</v>
      </c>
      <c r="D506" s="1" t="s">
        <v>5285</v>
      </c>
      <c r="E506" s="1">
        <v>505</v>
      </c>
      <c r="F506" s="1">
        <v>1</v>
      </c>
      <c r="G506" s="1" t="s">
        <v>5286</v>
      </c>
      <c r="H506" s="1" t="s">
        <v>5287</v>
      </c>
      <c r="I506" s="1">
        <v>12</v>
      </c>
      <c r="J506" s="1" t="s">
        <v>37</v>
      </c>
      <c r="L506" s="1">
        <v>5</v>
      </c>
      <c r="M506" s="1" t="s">
        <v>1043</v>
      </c>
      <c r="N506" s="1" t="s">
        <v>4541</v>
      </c>
      <c r="O506" s="1" t="s">
        <v>37</v>
      </c>
      <c r="Q506" s="1" t="s">
        <v>37</v>
      </c>
      <c r="S506" s="1" t="s">
        <v>66</v>
      </c>
      <c r="T506" s="1" t="s">
        <v>2467</v>
      </c>
      <c r="U506" s="1" t="s">
        <v>117</v>
      </c>
      <c r="V506" s="1" t="s">
        <v>2520</v>
      </c>
      <c r="Y506" s="1" t="s">
        <v>1091</v>
      </c>
      <c r="Z506" s="1" t="s">
        <v>2990</v>
      </c>
      <c r="AA506" s="1" t="s">
        <v>37</v>
      </c>
      <c r="AC506" s="1">
        <v>9</v>
      </c>
      <c r="AD506" s="1" t="s">
        <v>163</v>
      </c>
      <c r="AE506" s="1" t="s">
        <v>3312</v>
      </c>
      <c r="BF506" s="2" t="s">
        <v>37</v>
      </c>
      <c r="BU506" s="1" t="s">
        <v>37</v>
      </c>
    </row>
    <row r="507" spans="1:73" ht="13.5" customHeight="1">
      <c r="A507" s="6" t="str">
        <f>HYPERLINK("http://kyu.snu.ac.kr/sdhj/index.jsp?type=hj/GK14620_00IM0001_088a.jpg","1729_달서면_088a")</f>
        <v>1729_달서면_088a</v>
      </c>
      <c r="B507" s="1">
        <v>1729</v>
      </c>
      <c r="C507" s="1" t="s">
        <v>5284</v>
      </c>
      <c r="D507" s="1" t="s">
        <v>5285</v>
      </c>
      <c r="E507" s="1">
        <v>506</v>
      </c>
      <c r="F507" s="1">
        <v>1</v>
      </c>
      <c r="G507" s="1" t="s">
        <v>5286</v>
      </c>
      <c r="H507" s="1" t="s">
        <v>5287</v>
      </c>
      <c r="I507" s="1">
        <v>12</v>
      </c>
      <c r="J507" s="1" t="s">
        <v>37</v>
      </c>
      <c r="L507" s="1">
        <v>5</v>
      </c>
      <c r="M507" s="1" t="s">
        <v>1043</v>
      </c>
      <c r="N507" s="1" t="s">
        <v>4541</v>
      </c>
      <c r="O507" s="1" t="s">
        <v>37</v>
      </c>
      <c r="Q507" s="1" t="s">
        <v>37</v>
      </c>
      <c r="S507" s="1" t="s">
        <v>112</v>
      </c>
      <c r="T507" s="1" t="s">
        <v>2473</v>
      </c>
      <c r="U507" s="1" t="s">
        <v>236</v>
      </c>
      <c r="V507" s="1" t="s">
        <v>2519</v>
      </c>
      <c r="Y507" s="1" t="s">
        <v>910</v>
      </c>
      <c r="Z507" s="1" t="s">
        <v>3025</v>
      </c>
      <c r="AA507" s="1" t="s">
        <v>37</v>
      </c>
      <c r="AC507" s="1">
        <v>5</v>
      </c>
      <c r="AD507" s="1" t="s">
        <v>244</v>
      </c>
      <c r="AE507" s="1" t="s">
        <v>3316</v>
      </c>
      <c r="AF507" s="2" t="s">
        <v>99</v>
      </c>
      <c r="AG507" s="2" t="s">
        <v>3364</v>
      </c>
      <c r="BF507" s="2" t="s">
        <v>37</v>
      </c>
      <c r="BU507" s="1" t="s">
        <v>37</v>
      </c>
    </row>
    <row r="508" spans="1:73" ht="13.5" customHeight="1">
      <c r="A508" s="6" t="str">
        <f>HYPERLINK("http://kyu.snu.ac.kr/sdhj/index.jsp?type=hj/GK14620_00IM0001_088a.jpg","1729_달서면_088a")</f>
        <v>1729_달서면_088a</v>
      </c>
      <c r="B508" s="1">
        <v>1729</v>
      </c>
      <c r="C508" s="1" t="s">
        <v>5284</v>
      </c>
      <c r="D508" s="1" t="s">
        <v>5285</v>
      </c>
      <c r="E508" s="1">
        <v>507</v>
      </c>
      <c r="F508" s="1">
        <v>1</v>
      </c>
      <c r="G508" s="1" t="s">
        <v>5286</v>
      </c>
      <c r="H508" s="1" t="s">
        <v>5287</v>
      </c>
      <c r="I508" s="1">
        <v>13</v>
      </c>
      <c r="J508" s="1" t="s">
        <v>1092</v>
      </c>
      <c r="K508" s="1" t="s">
        <v>2444</v>
      </c>
      <c r="L508" s="1">
        <v>1</v>
      </c>
      <c r="M508" s="1" t="s">
        <v>4662</v>
      </c>
      <c r="N508" s="1" t="s">
        <v>4663</v>
      </c>
      <c r="O508" s="1" t="s">
        <v>37</v>
      </c>
      <c r="Q508" s="1" t="s">
        <v>37</v>
      </c>
      <c r="S508" s="1" t="s">
        <v>37</v>
      </c>
      <c r="T508" s="1" t="s">
        <v>5213</v>
      </c>
      <c r="U508" s="1" t="s">
        <v>1093</v>
      </c>
      <c r="V508" s="1" t="s">
        <v>2555</v>
      </c>
      <c r="W508" s="1" t="s">
        <v>213</v>
      </c>
      <c r="X508" s="1" t="s">
        <v>2633</v>
      </c>
      <c r="Y508" s="1" t="s">
        <v>1094</v>
      </c>
      <c r="Z508" s="1" t="s">
        <v>3024</v>
      </c>
      <c r="AA508" s="1" t="s">
        <v>37</v>
      </c>
      <c r="AC508" s="1">
        <v>41</v>
      </c>
      <c r="AD508" s="1" t="s">
        <v>599</v>
      </c>
      <c r="AE508" s="1" t="s">
        <v>3328</v>
      </c>
      <c r="AJ508" s="1" t="s">
        <v>17</v>
      </c>
      <c r="AK508" s="1" t="s">
        <v>3436</v>
      </c>
      <c r="AL508" s="1" t="s">
        <v>215</v>
      </c>
      <c r="AM508" s="1" t="s">
        <v>3465</v>
      </c>
      <c r="AT508" s="1" t="s">
        <v>106</v>
      </c>
      <c r="AU508" s="1" t="s">
        <v>2513</v>
      </c>
      <c r="AV508" s="1" t="s">
        <v>1095</v>
      </c>
      <c r="AW508" s="1" t="s">
        <v>3719</v>
      </c>
      <c r="BF508" s="2" t="s">
        <v>37</v>
      </c>
      <c r="BG508" s="1" t="s">
        <v>84</v>
      </c>
      <c r="BH508" s="1" t="s">
        <v>2557</v>
      </c>
      <c r="BI508" s="1" t="s">
        <v>1096</v>
      </c>
      <c r="BJ508" s="1" t="s">
        <v>4031</v>
      </c>
      <c r="BK508" s="1" t="s">
        <v>1097</v>
      </c>
      <c r="BL508" s="1" t="s">
        <v>4112</v>
      </c>
      <c r="BM508" s="1" t="s">
        <v>1098</v>
      </c>
      <c r="BN508" s="1" t="s">
        <v>4236</v>
      </c>
      <c r="BO508" s="1" t="s">
        <v>43</v>
      </c>
      <c r="BP508" s="1" t="s">
        <v>2613</v>
      </c>
      <c r="BQ508" s="1" t="s">
        <v>1099</v>
      </c>
      <c r="BR508" s="1" t="s">
        <v>4420</v>
      </c>
      <c r="BS508" s="1" t="s">
        <v>740</v>
      </c>
      <c r="BT508" s="1" t="s">
        <v>3482</v>
      </c>
      <c r="BU508" s="1" t="s">
        <v>37</v>
      </c>
    </row>
    <row r="509" spans="1:73" ht="13.5" customHeight="1">
      <c r="A509" s="6" t="str">
        <f>HYPERLINK("http://kyu.snu.ac.kr/sdhj/index.jsp?type=hj/GK14620_00IM0001_088a.jpg","1729_달서면_088a")</f>
        <v>1729_달서면_088a</v>
      </c>
      <c r="B509" s="1">
        <v>1729</v>
      </c>
      <c r="C509" s="1" t="s">
        <v>5144</v>
      </c>
      <c r="D509" s="1" t="s">
        <v>5145</v>
      </c>
      <c r="E509" s="1">
        <v>508</v>
      </c>
      <c r="F509" s="1">
        <v>1</v>
      </c>
      <c r="G509" s="1" t="s">
        <v>5146</v>
      </c>
      <c r="H509" s="1" t="s">
        <v>5147</v>
      </c>
      <c r="I509" s="1">
        <v>13</v>
      </c>
      <c r="J509" s="1" t="s">
        <v>37</v>
      </c>
      <c r="L509" s="1">
        <v>1</v>
      </c>
      <c r="M509" s="1" t="s">
        <v>4662</v>
      </c>
      <c r="N509" s="1" t="s">
        <v>4663</v>
      </c>
      <c r="O509" s="1" t="s">
        <v>37</v>
      </c>
      <c r="Q509" s="1" t="s">
        <v>37</v>
      </c>
      <c r="S509" s="1" t="s">
        <v>80</v>
      </c>
      <c r="T509" s="1" t="s">
        <v>2469</v>
      </c>
      <c r="W509" s="1" t="s">
        <v>297</v>
      </c>
      <c r="X509" s="1" t="s">
        <v>4560</v>
      </c>
      <c r="Y509" s="1" t="s">
        <v>53</v>
      </c>
      <c r="Z509" s="1" t="s">
        <v>2666</v>
      </c>
      <c r="AA509" s="1" t="s">
        <v>37</v>
      </c>
      <c r="AC509" s="1">
        <v>36</v>
      </c>
      <c r="AD509" s="1" t="s">
        <v>101</v>
      </c>
      <c r="AE509" s="1" t="s">
        <v>3327</v>
      </c>
      <c r="AJ509" s="1" t="s">
        <v>17</v>
      </c>
      <c r="AK509" s="1" t="s">
        <v>3436</v>
      </c>
      <c r="AL509" s="1" t="s">
        <v>658</v>
      </c>
      <c r="AM509" s="1" t="s">
        <v>3468</v>
      </c>
      <c r="AT509" s="1" t="s">
        <v>62</v>
      </c>
      <c r="AU509" s="1" t="s">
        <v>3514</v>
      </c>
      <c r="AV509" s="1" t="s">
        <v>1100</v>
      </c>
      <c r="AW509" s="1" t="s">
        <v>3720</v>
      </c>
      <c r="BF509" s="2" t="s">
        <v>37</v>
      </c>
      <c r="BG509" s="1" t="s">
        <v>1101</v>
      </c>
      <c r="BH509" s="1" t="s">
        <v>2640</v>
      </c>
      <c r="BI509" s="1" t="s">
        <v>1102</v>
      </c>
      <c r="BJ509" s="1" t="s">
        <v>4032</v>
      </c>
      <c r="BK509" s="1" t="s">
        <v>62</v>
      </c>
      <c r="BL509" s="1" t="s">
        <v>3514</v>
      </c>
      <c r="BM509" s="1" t="s">
        <v>1103</v>
      </c>
      <c r="BN509" s="1" t="s">
        <v>4237</v>
      </c>
      <c r="BO509" s="1" t="s">
        <v>62</v>
      </c>
      <c r="BP509" s="1" t="s">
        <v>3514</v>
      </c>
      <c r="BQ509" s="1" t="s">
        <v>4508</v>
      </c>
      <c r="BR509" s="1" t="s">
        <v>4421</v>
      </c>
      <c r="BS509" s="1" t="s">
        <v>658</v>
      </c>
      <c r="BT509" s="1" t="s">
        <v>3468</v>
      </c>
      <c r="BU509" s="1" t="s">
        <v>37</v>
      </c>
    </row>
    <row r="510" spans="1:73" ht="13.5" customHeight="1">
      <c r="A510" s="6" t="str">
        <f>HYPERLINK("http://kyu.snu.ac.kr/sdhj/index.jsp?type=hj/GK14620_00IM0001_088a.jpg","1729_달서면_088a")</f>
        <v>1729_달서면_088a</v>
      </c>
      <c r="B510" s="1">
        <v>1729</v>
      </c>
      <c r="C510" s="1" t="s">
        <v>5110</v>
      </c>
      <c r="D510" s="1" t="s">
        <v>5111</v>
      </c>
      <c r="E510" s="1">
        <v>509</v>
      </c>
      <c r="F510" s="1">
        <v>1</v>
      </c>
      <c r="G510" s="1" t="s">
        <v>5112</v>
      </c>
      <c r="H510" s="1" t="s">
        <v>5113</v>
      </c>
      <c r="I510" s="1">
        <v>13</v>
      </c>
      <c r="J510" s="1" t="s">
        <v>37</v>
      </c>
      <c r="L510" s="1">
        <v>1</v>
      </c>
      <c r="M510" s="1" t="s">
        <v>4662</v>
      </c>
      <c r="N510" s="1" t="s">
        <v>4663</v>
      </c>
      <c r="O510" s="1" t="s">
        <v>37</v>
      </c>
      <c r="Q510" s="1" t="s">
        <v>37</v>
      </c>
      <c r="S510" s="1" t="s">
        <v>66</v>
      </c>
      <c r="T510" s="1" t="s">
        <v>2467</v>
      </c>
      <c r="Y510" s="1" t="s">
        <v>53</v>
      </c>
      <c r="Z510" s="1" t="s">
        <v>2666</v>
      </c>
      <c r="AA510" s="1" t="s">
        <v>37</v>
      </c>
      <c r="AC510" s="1">
        <v>8</v>
      </c>
      <c r="AD510" s="1" t="s">
        <v>144</v>
      </c>
      <c r="AE510" s="1" t="s">
        <v>3332</v>
      </c>
      <c r="BF510" s="2" t="s">
        <v>37</v>
      </c>
      <c r="BU510" s="1" t="s">
        <v>37</v>
      </c>
    </row>
    <row r="511" spans="1:73" ht="13.5" customHeight="1">
      <c r="A511" s="6" t="str">
        <f>HYPERLINK("http://kyu.snu.ac.kr/sdhj/index.jsp?type=hj/GK14620_00IM0001_088a.jpg","1729_달서면_088a")</f>
        <v>1729_달서면_088a</v>
      </c>
      <c r="B511" s="1">
        <v>1729</v>
      </c>
      <c r="C511" s="1" t="s">
        <v>5342</v>
      </c>
      <c r="D511" s="1" t="s">
        <v>5343</v>
      </c>
      <c r="E511" s="1">
        <v>510</v>
      </c>
      <c r="F511" s="1">
        <v>1</v>
      </c>
      <c r="G511" s="1" t="s">
        <v>5344</v>
      </c>
      <c r="H511" s="1" t="s">
        <v>5345</v>
      </c>
      <c r="I511" s="1">
        <v>13</v>
      </c>
      <c r="J511" s="1" t="s">
        <v>37</v>
      </c>
      <c r="L511" s="1">
        <v>1</v>
      </c>
      <c r="M511" s="1" t="s">
        <v>4662</v>
      </c>
      <c r="N511" s="1" t="s">
        <v>4663</v>
      </c>
      <c r="O511" s="1" t="s">
        <v>37</v>
      </c>
      <c r="Q511" s="1" t="s">
        <v>37</v>
      </c>
      <c r="S511" s="1" t="s">
        <v>112</v>
      </c>
      <c r="T511" s="1" t="s">
        <v>2473</v>
      </c>
      <c r="Y511" s="1" t="s">
        <v>1104</v>
      </c>
      <c r="Z511" s="1" t="s">
        <v>3023</v>
      </c>
      <c r="AA511" s="1" t="s">
        <v>37</v>
      </c>
      <c r="AC511" s="1" t="s">
        <v>37</v>
      </c>
      <c r="AD511" s="1" t="s">
        <v>37</v>
      </c>
      <c r="AF511" s="2" t="s">
        <v>217</v>
      </c>
      <c r="AG511" s="2" t="s">
        <v>2659</v>
      </c>
      <c r="BF511" s="2" t="s">
        <v>37</v>
      </c>
      <c r="BU511" s="1" t="s">
        <v>37</v>
      </c>
    </row>
    <row r="512" spans="1:73" ht="13.5" customHeight="1">
      <c r="A512" s="6" t="str">
        <f>HYPERLINK("http://kyu.snu.ac.kr/sdhj/index.jsp?type=hj/GK14620_00IM0001_088a.jpg","1729_달서면_088a")</f>
        <v>1729_달서면_088a</v>
      </c>
      <c r="B512" s="1">
        <v>1729</v>
      </c>
      <c r="C512" s="1" t="s">
        <v>5342</v>
      </c>
      <c r="D512" s="1" t="s">
        <v>5343</v>
      </c>
      <c r="E512" s="1">
        <v>511</v>
      </c>
      <c r="F512" s="1">
        <v>1</v>
      </c>
      <c r="G512" s="1" t="s">
        <v>5344</v>
      </c>
      <c r="H512" s="1" t="s">
        <v>5345</v>
      </c>
      <c r="I512" s="1">
        <v>13</v>
      </c>
      <c r="J512" s="1" t="s">
        <v>37</v>
      </c>
      <c r="L512" s="1">
        <v>1</v>
      </c>
      <c r="M512" s="1" t="s">
        <v>4662</v>
      </c>
      <c r="N512" s="1" t="s">
        <v>4663</v>
      </c>
      <c r="O512" s="1" t="s">
        <v>37</v>
      </c>
      <c r="Q512" s="1" t="s">
        <v>37</v>
      </c>
      <c r="S512" s="1" t="s">
        <v>66</v>
      </c>
      <c r="T512" s="1" t="s">
        <v>2467</v>
      </c>
      <c r="Y512" s="1" t="s">
        <v>53</v>
      </c>
      <c r="Z512" s="1" t="s">
        <v>2666</v>
      </c>
      <c r="AA512" s="1" t="s">
        <v>37</v>
      </c>
      <c r="AC512" s="1">
        <v>3</v>
      </c>
      <c r="AD512" s="1" t="s">
        <v>98</v>
      </c>
      <c r="AE512" s="1" t="s">
        <v>3331</v>
      </c>
      <c r="AF512" s="2" t="s">
        <v>99</v>
      </c>
      <c r="AG512" s="2" t="s">
        <v>3364</v>
      </c>
      <c r="BF512" s="2" t="s">
        <v>37</v>
      </c>
      <c r="BU512" s="1" t="s">
        <v>37</v>
      </c>
    </row>
    <row r="513" spans="1:73" ht="13.5" customHeight="1">
      <c r="A513" s="6" t="str">
        <f>HYPERLINK("http://kyu.snu.ac.kr/sdhj/index.jsp?type=hj/GK14620_00IM0001_088a.jpg","1729_달서면_088a")</f>
        <v>1729_달서면_088a</v>
      </c>
      <c r="B513" s="1">
        <v>1729</v>
      </c>
      <c r="C513" s="1" t="s">
        <v>5342</v>
      </c>
      <c r="D513" s="1" t="s">
        <v>5343</v>
      </c>
      <c r="E513" s="1">
        <v>512</v>
      </c>
      <c r="F513" s="1">
        <v>1</v>
      </c>
      <c r="G513" s="1" t="s">
        <v>5344</v>
      </c>
      <c r="H513" s="1" t="s">
        <v>5345</v>
      </c>
      <c r="I513" s="1">
        <v>13</v>
      </c>
      <c r="J513" s="1" t="s">
        <v>37</v>
      </c>
      <c r="L513" s="1">
        <v>2</v>
      </c>
      <c r="M513" s="1" t="s">
        <v>4664</v>
      </c>
      <c r="N513" s="1" t="s">
        <v>4665</v>
      </c>
      <c r="O513" s="1" t="s">
        <v>37</v>
      </c>
      <c r="Q513" s="1" t="s">
        <v>5676</v>
      </c>
      <c r="R513" s="1" t="s">
        <v>2462</v>
      </c>
      <c r="S513" s="1" t="s">
        <v>37</v>
      </c>
      <c r="T513" s="1" t="s">
        <v>5677</v>
      </c>
      <c r="U513" s="1" t="s">
        <v>1105</v>
      </c>
      <c r="V513" s="1" t="s">
        <v>2534</v>
      </c>
      <c r="W513" s="1" t="s">
        <v>213</v>
      </c>
      <c r="X513" s="1" t="s">
        <v>5678</v>
      </c>
      <c r="Y513" s="1" t="s">
        <v>1106</v>
      </c>
      <c r="Z513" s="1" t="s">
        <v>3022</v>
      </c>
      <c r="AA513" s="1" t="s">
        <v>37</v>
      </c>
      <c r="AC513" s="1">
        <v>39</v>
      </c>
      <c r="AD513" s="1" t="s">
        <v>214</v>
      </c>
      <c r="AE513" s="1" t="s">
        <v>3350</v>
      </c>
      <c r="AJ513" s="1" t="s">
        <v>17</v>
      </c>
      <c r="AK513" s="1" t="s">
        <v>3436</v>
      </c>
      <c r="AL513" s="1" t="s">
        <v>215</v>
      </c>
      <c r="AM513" s="1" t="s">
        <v>3465</v>
      </c>
      <c r="AT513" s="1" t="s">
        <v>106</v>
      </c>
      <c r="AU513" s="1" t="s">
        <v>2513</v>
      </c>
      <c r="AV513" s="1" t="s">
        <v>1095</v>
      </c>
      <c r="AW513" s="1" t="s">
        <v>3719</v>
      </c>
      <c r="BF513" s="2" t="s">
        <v>37</v>
      </c>
      <c r="BG513" s="1" t="s">
        <v>84</v>
      </c>
      <c r="BH513" s="1" t="s">
        <v>2557</v>
      </c>
      <c r="BI513" s="1" t="s">
        <v>1096</v>
      </c>
      <c r="BJ513" s="1" t="s">
        <v>4031</v>
      </c>
      <c r="BK513" s="1" t="s">
        <v>1097</v>
      </c>
      <c r="BL513" s="1" t="s">
        <v>4112</v>
      </c>
      <c r="BM513" s="1" t="s">
        <v>1098</v>
      </c>
      <c r="BN513" s="1" t="s">
        <v>4236</v>
      </c>
      <c r="BO513" s="1" t="s">
        <v>43</v>
      </c>
      <c r="BP513" s="1" t="s">
        <v>2613</v>
      </c>
      <c r="BQ513" s="1" t="s">
        <v>1099</v>
      </c>
      <c r="BR513" s="1" t="s">
        <v>4420</v>
      </c>
      <c r="BS513" s="1" t="s">
        <v>740</v>
      </c>
      <c r="BT513" s="1" t="s">
        <v>3482</v>
      </c>
      <c r="BU513" s="1" t="s">
        <v>37</v>
      </c>
    </row>
    <row r="514" spans="1:73" ht="13.5" customHeight="1">
      <c r="A514" s="6" t="str">
        <f>HYPERLINK("http://kyu.snu.ac.kr/sdhj/index.jsp?type=hj/GK14620_00IM0001_088a.jpg","1729_달서면_088a")</f>
        <v>1729_달서면_088a</v>
      </c>
      <c r="B514" s="1">
        <v>1729</v>
      </c>
      <c r="C514" s="1" t="s">
        <v>5144</v>
      </c>
      <c r="D514" s="1" t="s">
        <v>5145</v>
      </c>
      <c r="E514" s="1">
        <v>513</v>
      </c>
      <c r="F514" s="1">
        <v>1</v>
      </c>
      <c r="G514" s="1" t="s">
        <v>5146</v>
      </c>
      <c r="H514" s="1" t="s">
        <v>5147</v>
      </c>
      <c r="I514" s="1">
        <v>13</v>
      </c>
      <c r="J514" s="1" t="s">
        <v>37</v>
      </c>
      <c r="L514" s="1">
        <v>2</v>
      </c>
      <c r="M514" s="1" t="s">
        <v>4664</v>
      </c>
      <c r="N514" s="1" t="s">
        <v>4665</v>
      </c>
      <c r="O514" s="1" t="s">
        <v>37</v>
      </c>
      <c r="Q514" s="1" t="s">
        <v>37</v>
      </c>
      <c r="S514" s="1" t="s">
        <v>51</v>
      </c>
      <c r="T514" s="1" t="s">
        <v>2478</v>
      </c>
      <c r="W514" s="1" t="s">
        <v>473</v>
      </c>
      <c r="X514" s="1" t="s">
        <v>2650</v>
      </c>
      <c r="Y514" s="1" t="s">
        <v>53</v>
      </c>
      <c r="Z514" s="1" t="s">
        <v>2666</v>
      </c>
      <c r="AA514" s="1" t="s">
        <v>37</v>
      </c>
      <c r="AC514" s="1">
        <v>63</v>
      </c>
      <c r="AD514" s="1" t="s">
        <v>54</v>
      </c>
      <c r="AE514" s="1" t="s">
        <v>3309</v>
      </c>
      <c r="BF514" s="2" t="s">
        <v>37</v>
      </c>
      <c r="BU514" s="1" t="s">
        <v>37</v>
      </c>
    </row>
    <row r="515" spans="1:73" ht="13.5" customHeight="1">
      <c r="A515" s="6" t="str">
        <f>HYPERLINK("http://kyu.snu.ac.kr/sdhj/index.jsp?type=hj/GK14620_00IM0001_088a.jpg","1729_달서면_088a")</f>
        <v>1729_달서면_088a</v>
      </c>
      <c r="B515" s="1">
        <v>1729</v>
      </c>
      <c r="C515" s="1" t="s">
        <v>5679</v>
      </c>
      <c r="D515" s="1" t="s">
        <v>5680</v>
      </c>
      <c r="E515" s="1">
        <v>514</v>
      </c>
      <c r="F515" s="1">
        <v>1</v>
      </c>
      <c r="G515" s="1" t="s">
        <v>5681</v>
      </c>
      <c r="H515" s="1" t="s">
        <v>5682</v>
      </c>
      <c r="I515" s="1">
        <v>13</v>
      </c>
      <c r="J515" s="1" t="s">
        <v>37</v>
      </c>
      <c r="L515" s="1">
        <v>2</v>
      </c>
      <c r="M515" s="1" t="s">
        <v>4664</v>
      </c>
      <c r="N515" s="1" t="s">
        <v>4665</v>
      </c>
      <c r="O515" s="1" t="s">
        <v>37</v>
      </c>
      <c r="Q515" s="1" t="s">
        <v>37</v>
      </c>
      <c r="S515" s="1" t="s">
        <v>80</v>
      </c>
      <c r="T515" s="1" t="s">
        <v>2469</v>
      </c>
      <c r="W515" s="1" t="s">
        <v>52</v>
      </c>
      <c r="X515" s="1" t="s">
        <v>4561</v>
      </c>
      <c r="Y515" s="1" t="s">
        <v>53</v>
      </c>
      <c r="Z515" s="1" t="s">
        <v>2666</v>
      </c>
      <c r="AA515" s="1" t="s">
        <v>37</v>
      </c>
      <c r="AC515" s="1" t="s">
        <v>37</v>
      </c>
      <c r="AD515" s="1" t="s">
        <v>37</v>
      </c>
      <c r="AF515" s="2" t="s">
        <v>217</v>
      </c>
      <c r="AG515" s="2" t="s">
        <v>2659</v>
      </c>
      <c r="BF515" s="2" t="s">
        <v>37</v>
      </c>
      <c r="BU515" s="1" t="s">
        <v>37</v>
      </c>
    </row>
    <row r="516" spans="1:73" ht="13.5" customHeight="1">
      <c r="A516" s="6" t="str">
        <f>HYPERLINK("http://kyu.snu.ac.kr/sdhj/index.jsp?type=hj/GK14620_00IM0001_088a.jpg","1729_달서면_088a")</f>
        <v>1729_달서면_088a</v>
      </c>
      <c r="B516" s="1">
        <v>1729</v>
      </c>
      <c r="C516" s="1" t="s">
        <v>5679</v>
      </c>
      <c r="D516" s="1" t="s">
        <v>5680</v>
      </c>
      <c r="E516" s="1">
        <v>515</v>
      </c>
      <c r="F516" s="1">
        <v>1</v>
      </c>
      <c r="G516" s="1" t="s">
        <v>5681</v>
      </c>
      <c r="H516" s="1" t="s">
        <v>5682</v>
      </c>
      <c r="I516" s="1">
        <v>13</v>
      </c>
      <c r="J516" s="1" t="s">
        <v>37</v>
      </c>
      <c r="L516" s="1">
        <v>3</v>
      </c>
      <c r="M516" s="1" t="s">
        <v>4666</v>
      </c>
      <c r="N516" s="1" t="s">
        <v>4667</v>
      </c>
      <c r="O516" s="1" t="s">
        <v>37</v>
      </c>
      <c r="Q516" s="1" t="s">
        <v>37</v>
      </c>
      <c r="S516" s="1" t="s">
        <v>37</v>
      </c>
      <c r="T516" s="1" t="s">
        <v>5683</v>
      </c>
      <c r="U516" s="1" t="s">
        <v>1107</v>
      </c>
      <c r="V516" s="1" t="s">
        <v>2542</v>
      </c>
      <c r="W516" s="1" t="s">
        <v>297</v>
      </c>
      <c r="X516" s="1" t="s">
        <v>4560</v>
      </c>
      <c r="Y516" s="1" t="s">
        <v>1108</v>
      </c>
      <c r="Z516" s="1" t="s">
        <v>3021</v>
      </c>
      <c r="AA516" s="1" t="s">
        <v>37</v>
      </c>
      <c r="AC516" s="1">
        <v>48</v>
      </c>
      <c r="AD516" s="1" t="s">
        <v>82</v>
      </c>
      <c r="AE516" s="1" t="s">
        <v>3346</v>
      </c>
      <c r="AJ516" s="1" t="s">
        <v>17</v>
      </c>
      <c r="AK516" s="1" t="s">
        <v>3436</v>
      </c>
      <c r="AL516" s="1" t="s">
        <v>588</v>
      </c>
      <c r="AM516" s="1" t="s">
        <v>3411</v>
      </c>
      <c r="AT516" s="1" t="s">
        <v>233</v>
      </c>
      <c r="AU516" s="1" t="s">
        <v>3518</v>
      </c>
      <c r="AV516" s="1" t="s">
        <v>1109</v>
      </c>
      <c r="AW516" s="1" t="s">
        <v>3717</v>
      </c>
      <c r="BF516" s="2" t="s">
        <v>37</v>
      </c>
      <c r="BG516" s="1" t="s">
        <v>47</v>
      </c>
      <c r="BH516" s="1" t="s">
        <v>3513</v>
      </c>
      <c r="BI516" s="1" t="s">
        <v>1110</v>
      </c>
      <c r="BJ516" s="1" t="s">
        <v>4030</v>
      </c>
      <c r="BK516" s="1" t="s">
        <v>47</v>
      </c>
      <c r="BL516" s="1" t="s">
        <v>3513</v>
      </c>
      <c r="BM516" s="1" t="s">
        <v>1050</v>
      </c>
      <c r="BN516" s="1" t="s">
        <v>2957</v>
      </c>
      <c r="BO516" s="1" t="s">
        <v>227</v>
      </c>
      <c r="BP516" s="1" t="s">
        <v>4890</v>
      </c>
      <c r="BQ516" s="1" t="s">
        <v>1111</v>
      </c>
      <c r="BR516" s="1" t="s">
        <v>4958</v>
      </c>
      <c r="BS516" s="1" t="s">
        <v>242</v>
      </c>
      <c r="BT516" s="1" t="s">
        <v>3419</v>
      </c>
      <c r="BU516" s="1" t="s">
        <v>37</v>
      </c>
    </row>
    <row r="517" spans="1:73" ht="13.5" customHeight="1">
      <c r="A517" s="6" t="str">
        <f>HYPERLINK("http://kyu.snu.ac.kr/sdhj/index.jsp?type=hj/GK14620_00IM0001_088a.jpg","1729_달서면_088a")</f>
        <v>1729_달서면_088a</v>
      </c>
      <c r="B517" s="1">
        <v>1729</v>
      </c>
      <c r="C517" s="1" t="s">
        <v>5148</v>
      </c>
      <c r="D517" s="1" t="s">
        <v>5149</v>
      </c>
      <c r="E517" s="1">
        <v>516</v>
      </c>
      <c r="F517" s="1">
        <v>1</v>
      </c>
      <c r="G517" s="1" t="s">
        <v>5150</v>
      </c>
      <c r="H517" s="1" t="s">
        <v>5151</v>
      </c>
      <c r="I517" s="1">
        <v>13</v>
      </c>
      <c r="J517" s="1" t="s">
        <v>37</v>
      </c>
      <c r="L517" s="1">
        <v>3</v>
      </c>
      <c r="M517" s="1" t="s">
        <v>4666</v>
      </c>
      <c r="N517" s="1" t="s">
        <v>4667</v>
      </c>
      <c r="O517" s="1" t="s">
        <v>37</v>
      </c>
      <c r="Q517" s="1" t="s">
        <v>37</v>
      </c>
      <c r="S517" s="1" t="s">
        <v>80</v>
      </c>
      <c r="T517" s="1" t="s">
        <v>2469</v>
      </c>
      <c r="W517" s="1" t="s">
        <v>52</v>
      </c>
      <c r="X517" s="1" t="s">
        <v>4561</v>
      </c>
      <c r="Y517" s="1" t="s">
        <v>53</v>
      </c>
      <c r="Z517" s="1" t="s">
        <v>2666</v>
      </c>
      <c r="AA517" s="1" t="s">
        <v>37</v>
      </c>
      <c r="AC517" s="1">
        <v>46</v>
      </c>
      <c r="AD517" s="1" t="s">
        <v>274</v>
      </c>
      <c r="AE517" s="1" t="s">
        <v>3329</v>
      </c>
      <c r="AJ517" s="1" t="s">
        <v>17</v>
      </c>
      <c r="AK517" s="1" t="s">
        <v>3436</v>
      </c>
      <c r="AL517" s="1" t="s">
        <v>1112</v>
      </c>
      <c r="AM517" s="1" t="s">
        <v>3475</v>
      </c>
      <c r="AT517" s="1" t="s">
        <v>149</v>
      </c>
      <c r="AU517" s="1" t="s">
        <v>2514</v>
      </c>
      <c r="AV517" s="1" t="s">
        <v>1113</v>
      </c>
      <c r="AW517" s="1" t="s">
        <v>3718</v>
      </c>
      <c r="BF517" s="2" t="s">
        <v>37</v>
      </c>
      <c r="BG517" s="1" t="s">
        <v>149</v>
      </c>
      <c r="BH517" s="1" t="s">
        <v>2514</v>
      </c>
      <c r="BI517" s="1" t="s">
        <v>1114</v>
      </c>
      <c r="BJ517" s="1" t="s">
        <v>3584</v>
      </c>
      <c r="BK517" s="1" t="s">
        <v>73</v>
      </c>
      <c r="BL517" s="1" t="s">
        <v>3512</v>
      </c>
      <c r="BM517" s="1" t="s">
        <v>1115</v>
      </c>
      <c r="BN517" s="1" t="s">
        <v>4235</v>
      </c>
      <c r="BO517" s="1" t="s">
        <v>47</v>
      </c>
      <c r="BP517" s="1" t="s">
        <v>3513</v>
      </c>
      <c r="BQ517" s="1" t="s">
        <v>1116</v>
      </c>
      <c r="BR517" s="1" t="s">
        <v>4419</v>
      </c>
      <c r="BS517" s="1" t="s">
        <v>57</v>
      </c>
      <c r="BT517" s="1" t="s">
        <v>3410</v>
      </c>
      <c r="BU517" s="1" t="s">
        <v>37</v>
      </c>
    </row>
    <row r="518" spans="1:73" ht="13.5" customHeight="1">
      <c r="A518" s="6" t="str">
        <f>HYPERLINK("http://kyu.snu.ac.kr/sdhj/index.jsp?type=hj/GK14620_00IM0001_088a.jpg","1729_달서면_088a")</f>
        <v>1729_달서면_088a</v>
      </c>
      <c r="B518" s="1">
        <v>1729</v>
      </c>
      <c r="C518" s="1" t="s">
        <v>5114</v>
      </c>
      <c r="D518" s="1" t="s">
        <v>5115</v>
      </c>
      <c r="E518" s="1">
        <v>517</v>
      </c>
      <c r="F518" s="1">
        <v>1</v>
      </c>
      <c r="G518" s="1" t="s">
        <v>5116</v>
      </c>
      <c r="H518" s="1" t="s">
        <v>5117</v>
      </c>
      <c r="I518" s="1">
        <v>13</v>
      </c>
      <c r="J518" s="1" t="s">
        <v>37</v>
      </c>
      <c r="L518" s="1">
        <v>3</v>
      </c>
      <c r="M518" s="1" t="s">
        <v>4666</v>
      </c>
      <c r="N518" s="1" t="s">
        <v>4667</v>
      </c>
      <c r="O518" s="1" t="s">
        <v>37</v>
      </c>
      <c r="Q518" s="1" t="s">
        <v>37</v>
      </c>
      <c r="S518" s="1" t="s">
        <v>90</v>
      </c>
      <c r="T518" s="1" t="s">
        <v>2472</v>
      </c>
      <c r="U518" s="1" t="s">
        <v>1117</v>
      </c>
      <c r="V518" s="1" t="s">
        <v>2604</v>
      </c>
      <c r="Y518" s="1" t="s">
        <v>1118</v>
      </c>
      <c r="Z518" s="1" t="s">
        <v>3020</v>
      </c>
      <c r="AA518" s="1" t="s">
        <v>37</v>
      </c>
      <c r="AC518" s="1">
        <v>25</v>
      </c>
      <c r="AD518" s="1" t="s">
        <v>97</v>
      </c>
      <c r="AE518" s="1" t="s">
        <v>3353</v>
      </c>
      <c r="BF518" s="2" t="s">
        <v>37</v>
      </c>
      <c r="BU518" s="1" t="s">
        <v>37</v>
      </c>
    </row>
    <row r="519" spans="1:73" ht="13.5" customHeight="1">
      <c r="A519" s="6" t="str">
        <f>HYPERLINK("http://kyu.snu.ac.kr/sdhj/index.jsp?type=hj/GK14620_00IM0001_088a.jpg","1729_달서면_088a")</f>
        <v>1729_달서면_088a</v>
      </c>
      <c r="B519" s="1">
        <v>1729</v>
      </c>
      <c r="C519" s="1" t="s">
        <v>5684</v>
      </c>
      <c r="D519" s="1" t="s">
        <v>5685</v>
      </c>
      <c r="E519" s="1">
        <v>518</v>
      </c>
      <c r="F519" s="1">
        <v>1</v>
      </c>
      <c r="G519" s="1" t="s">
        <v>5686</v>
      </c>
      <c r="H519" s="1" t="s">
        <v>5687</v>
      </c>
      <c r="I519" s="1">
        <v>13</v>
      </c>
      <c r="J519" s="1" t="s">
        <v>37</v>
      </c>
      <c r="L519" s="1">
        <v>3</v>
      </c>
      <c r="M519" s="1" t="s">
        <v>4666</v>
      </c>
      <c r="N519" s="1" t="s">
        <v>4667</v>
      </c>
      <c r="O519" s="1" t="s">
        <v>37</v>
      </c>
      <c r="Q519" s="1" t="s">
        <v>37</v>
      </c>
      <c r="S519" s="1" t="s">
        <v>112</v>
      </c>
      <c r="T519" s="1" t="s">
        <v>2473</v>
      </c>
      <c r="U519" s="1" t="s">
        <v>1119</v>
      </c>
      <c r="V519" s="1" t="s">
        <v>2603</v>
      </c>
      <c r="Y519" s="1" t="s">
        <v>1120</v>
      </c>
      <c r="Z519" s="1" t="s">
        <v>3019</v>
      </c>
      <c r="AA519" s="1" t="s">
        <v>37</v>
      </c>
      <c r="AC519" s="1">
        <v>24</v>
      </c>
      <c r="AD519" s="1" t="s">
        <v>114</v>
      </c>
      <c r="AE519" s="1" t="s">
        <v>3351</v>
      </c>
      <c r="BF519" s="2" t="s">
        <v>37</v>
      </c>
      <c r="BU519" s="1" t="s">
        <v>37</v>
      </c>
    </row>
    <row r="520" spans="1:73" ht="13.5" customHeight="1">
      <c r="A520" s="6" t="str">
        <f>HYPERLINK("http://kyu.snu.ac.kr/sdhj/index.jsp?type=hj/GK14620_00IM0001_088a.jpg","1729_달서면_088a")</f>
        <v>1729_달서면_088a</v>
      </c>
      <c r="B520" s="1">
        <v>1729</v>
      </c>
      <c r="C520" s="1" t="s">
        <v>5684</v>
      </c>
      <c r="D520" s="1" t="s">
        <v>5685</v>
      </c>
      <c r="E520" s="1">
        <v>519</v>
      </c>
      <c r="F520" s="1">
        <v>1</v>
      </c>
      <c r="G520" s="1" t="s">
        <v>5686</v>
      </c>
      <c r="H520" s="1" t="s">
        <v>5687</v>
      </c>
      <c r="I520" s="1">
        <v>13</v>
      </c>
      <c r="J520" s="1" t="s">
        <v>37</v>
      </c>
      <c r="L520" s="1">
        <v>3</v>
      </c>
      <c r="M520" s="1" t="s">
        <v>4666</v>
      </c>
      <c r="N520" s="1" t="s">
        <v>4667</v>
      </c>
      <c r="O520" s="1" t="s">
        <v>37</v>
      </c>
      <c r="Q520" s="1" t="s">
        <v>37</v>
      </c>
      <c r="S520" s="1" t="s">
        <v>66</v>
      </c>
      <c r="T520" s="1" t="s">
        <v>2467</v>
      </c>
      <c r="Y520" s="1" t="s">
        <v>53</v>
      </c>
      <c r="Z520" s="1" t="s">
        <v>2666</v>
      </c>
      <c r="AA520" s="1" t="s">
        <v>37</v>
      </c>
      <c r="AC520" s="1">
        <v>14</v>
      </c>
      <c r="AD520" s="1" t="s">
        <v>329</v>
      </c>
      <c r="AE520" s="1" t="s">
        <v>3307</v>
      </c>
      <c r="BF520" s="2" t="s">
        <v>37</v>
      </c>
      <c r="BU520" s="1" t="s">
        <v>37</v>
      </c>
    </row>
    <row r="521" spans="1:73" ht="13.5" customHeight="1">
      <c r="A521" s="6" t="str">
        <f>HYPERLINK("http://kyu.snu.ac.kr/sdhj/index.jsp?type=hj/GK14620_00IM0001_088a.jpg","1729_달서면_088a")</f>
        <v>1729_달서면_088a</v>
      </c>
      <c r="B521" s="1">
        <v>1729</v>
      </c>
      <c r="C521" s="1" t="s">
        <v>5684</v>
      </c>
      <c r="D521" s="1" t="s">
        <v>5685</v>
      </c>
      <c r="E521" s="1">
        <v>520</v>
      </c>
      <c r="F521" s="1">
        <v>1</v>
      </c>
      <c r="G521" s="1" t="s">
        <v>5686</v>
      </c>
      <c r="H521" s="1" t="s">
        <v>5687</v>
      </c>
      <c r="I521" s="1">
        <v>13</v>
      </c>
      <c r="J521" s="1" t="s">
        <v>37</v>
      </c>
      <c r="L521" s="1">
        <v>3</v>
      </c>
      <c r="M521" s="1" t="s">
        <v>4666</v>
      </c>
      <c r="N521" s="1" t="s">
        <v>4667</v>
      </c>
      <c r="O521" s="1" t="s">
        <v>37</v>
      </c>
      <c r="Q521" s="1" t="s">
        <v>37</v>
      </c>
      <c r="S521" s="1" t="s">
        <v>37</v>
      </c>
      <c r="T521" s="1" t="s">
        <v>5688</v>
      </c>
      <c r="U521" s="1" t="s">
        <v>115</v>
      </c>
      <c r="V521" s="1" t="s">
        <v>2526</v>
      </c>
      <c r="Y521" s="1" t="s">
        <v>1121</v>
      </c>
      <c r="Z521" s="1" t="s">
        <v>3018</v>
      </c>
      <c r="AA521" s="1" t="s">
        <v>37</v>
      </c>
      <c r="AC521" s="1" t="s">
        <v>37</v>
      </c>
      <c r="AD521" s="1" t="s">
        <v>37</v>
      </c>
      <c r="AG521" s="2" t="s">
        <v>3383</v>
      </c>
      <c r="AT521" s="1" t="s">
        <v>236</v>
      </c>
      <c r="AU521" s="1" t="s">
        <v>2519</v>
      </c>
      <c r="AV521" s="1" t="s">
        <v>1122</v>
      </c>
      <c r="AW521" s="1" t="s">
        <v>1122</v>
      </c>
      <c r="BB521" s="1" t="s">
        <v>115</v>
      </c>
      <c r="BC521" s="1" t="s">
        <v>2526</v>
      </c>
      <c r="BD521" s="1" t="s">
        <v>1123</v>
      </c>
      <c r="BE521" s="1" t="s">
        <v>2966</v>
      </c>
      <c r="BF521" s="2" t="s">
        <v>5013</v>
      </c>
    </row>
    <row r="522" spans="1:73" ht="13.5" customHeight="1">
      <c r="A522" s="6" t="str">
        <f>HYPERLINK("http://kyu.snu.ac.kr/sdhj/index.jsp?type=hj/GK14620_00IM0001_088a.jpg","1729_달서면_088a")</f>
        <v>1729_달서면_088a</v>
      </c>
      <c r="B522" s="1">
        <v>1729</v>
      </c>
      <c r="C522" s="1" t="s">
        <v>5126</v>
      </c>
      <c r="D522" s="1" t="s">
        <v>5127</v>
      </c>
      <c r="E522" s="1">
        <v>521</v>
      </c>
      <c r="F522" s="1">
        <v>1</v>
      </c>
      <c r="G522" s="1" t="s">
        <v>5128</v>
      </c>
      <c r="H522" s="1" t="s">
        <v>5129</v>
      </c>
      <c r="I522" s="1">
        <v>13</v>
      </c>
      <c r="J522" s="1" t="s">
        <v>37</v>
      </c>
      <c r="L522" s="1">
        <v>3</v>
      </c>
      <c r="M522" s="1" t="s">
        <v>4666</v>
      </c>
      <c r="N522" s="1" t="s">
        <v>4667</v>
      </c>
      <c r="O522" s="1" t="s">
        <v>37</v>
      </c>
      <c r="Q522" s="1" t="s">
        <v>37</v>
      </c>
      <c r="S522" s="1" t="s">
        <v>37</v>
      </c>
      <c r="T522" s="1" t="s">
        <v>5688</v>
      </c>
      <c r="U522" s="1" t="s">
        <v>118</v>
      </c>
      <c r="V522" s="1" t="s">
        <v>2525</v>
      </c>
      <c r="Y522" s="1" t="s">
        <v>1124</v>
      </c>
      <c r="Z522" s="1" t="s">
        <v>3017</v>
      </c>
      <c r="AA522" s="1" t="s">
        <v>37</v>
      </c>
      <c r="AC522" s="1" t="s">
        <v>37</v>
      </c>
      <c r="AD522" s="1" t="s">
        <v>37</v>
      </c>
      <c r="AF522" s="2" t="s">
        <v>1125</v>
      </c>
      <c r="AG522" s="2" t="s">
        <v>3383</v>
      </c>
      <c r="AT522" s="1" t="s">
        <v>236</v>
      </c>
      <c r="AU522" s="1" t="s">
        <v>2519</v>
      </c>
      <c r="AV522" s="1" t="s">
        <v>1122</v>
      </c>
      <c r="AW522" s="1" t="s">
        <v>1122</v>
      </c>
      <c r="BC522" s="1" t="s">
        <v>2526</v>
      </c>
      <c r="BE522" s="1" t="s">
        <v>2966</v>
      </c>
      <c r="BF522" s="2" t="s">
        <v>5014</v>
      </c>
      <c r="BU522" s="1" t="s">
        <v>6020</v>
      </c>
    </row>
    <row r="523" spans="1:73" ht="13.5" customHeight="1">
      <c r="A523" s="6" t="str">
        <f>HYPERLINK("http://kyu.snu.ac.kr/sdhj/index.jsp?type=hj/GK14620_00IM0001_088a.jpg","1729_달서면_088a")</f>
        <v>1729_달서면_088a</v>
      </c>
      <c r="B523" s="1">
        <v>1729</v>
      </c>
      <c r="C523" s="1" t="s">
        <v>5126</v>
      </c>
      <c r="D523" s="1" t="s">
        <v>5127</v>
      </c>
      <c r="E523" s="1">
        <v>522</v>
      </c>
      <c r="F523" s="1">
        <v>1</v>
      </c>
      <c r="G523" s="1" t="s">
        <v>5128</v>
      </c>
      <c r="H523" s="1" t="s">
        <v>5129</v>
      </c>
      <c r="I523" s="1">
        <v>13</v>
      </c>
      <c r="J523" s="1" t="s">
        <v>37</v>
      </c>
      <c r="L523" s="1">
        <v>3</v>
      </c>
      <c r="M523" s="1" t="s">
        <v>4666</v>
      </c>
      <c r="N523" s="1" t="s">
        <v>4667</v>
      </c>
      <c r="O523" s="1" t="s">
        <v>37</v>
      </c>
      <c r="Q523" s="1" t="s">
        <v>37</v>
      </c>
      <c r="S523" s="1" t="s">
        <v>37</v>
      </c>
      <c r="T523" s="1" t="s">
        <v>5688</v>
      </c>
      <c r="U523" s="1" t="s">
        <v>118</v>
      </c>
      <c r="V523" s="1" t="s">
        <v>2525</v>
      </c>
      <c r="Y523" s="1" t="s">
        <v>1126</v>
      </c>
      <c r="Z523" s="1" t="s">
        <v>3016</v>
      </c>
      <c r="AA523" s="1" t="s">
        <v>37</v>
      </c>
      <c r="AC523" s="1">
        <v>70</v>
      </c>
      <c r="AD523" s="1" t="s">
        <v>70</v>
      </c>
      <c r="AE523" s="1" t="s">
        <v>3341</v>
      </c>
      <c r="BB523" s="1" t="s">
        <v>115</v>
      </c>
      <c r="BC523" s="1" t="s">
        <v>2526</v>
      </c>
      <c r="BD523" s="1" t="s">
        <v>1127</v>
      </c>
      <c r="BE523" s="1" t="s">
        <v>3854</v>
      </c>
      <c r="BF523" s="2" t="s">
        <v>5013</v>
      </c>
      <c r="BU523" s="1" t="s">
        <v>37</v>
      </c>
    </row>
    <row r="524" spans="1:73" ht="13.5" customHeight="1">
      <c r="A524" s="6" t="str">
        <f>HYPERLINK("http://kyu.snu.ac.kr/sdhj/index.jsp?type=hj/GK14620_00IM0001_088a.jpg","1729_달서면_088a")</f>
        <v>1729_달서면_088a</v>
      </c>
      <c r="B524" s="1">
        <v>1729</v>
      </c>
      <c r="C524" s="1" t="s">
        <v>5126</v>
      </c>
      <c r="D524" s="1" t="s">
        <v>5127</v>
      </c>
      <c r="E524" s="1">
        <v>523</v>
      </c>
      <c r="F524" s="1">
        <v>1</v>
      </c>
      <c r="G524" s="1" t="s">
        <v>5128</v>
      </c>
      <c r="H524" s="1" t="s">
        <v>5129</v>
      </c>
      <c r="I524" s="1">
        <v>13</v>
      </c>
      <c r="J524" s="1" t="s">
        <v>37</v>
      </c>
      <c r="L524" s="1">
        <v>3</v>
      </c>
      <c r="M524" s="1" t="s">
        <v>4666</v>
      </c>
      <c r="N524" s="1" t="s">
        <v>4667</v>
      </c>
      <c r="O524" s="1" t="s">
        <v>37</v>
      </c>
      <c r="Q524" s="1" t="s">
        <v>37</v>
      </c>
      <c r="S524" s="1" t="s">
        <v>37</v>
      </c>
      <c r="T524" s="1" t="s">
        <v>5688</v>
      </c>
      <c r="U524" s="1" t="s">
        <v>115</v>
      </c>
      <c r="V524" s="1" t="s">
        <v>2526</v>
      </c>
      <c r="Y524" s="1" t="s">
        <v>1128</v>
      </c>
      <c r="Z524" s="1" t="s">
        <v>3015</v>
      </c>
      <c r="AA524" s="1" t="s">
        <v>37</v>
      </c>
      <c r="AC524" s="1">
        <v>102</v>
      </c>
      <c r="AD524" s="1" t="s">
        <v>351</v>
      </c>
      <c r="AE524" s="1" t="s">
        <v>3322</v>
      </c>
      <c r="BB524" s="1" t="s">
        <v>115</v>
      </c>
      <c r="BC524" s="1" t="s">
        <v>2526</v>
      </c>
      <c r="BD524" s="1" t="s">
        <v>1129</v>
      </c>
      <c r="BE524" s="1" t="s">
        <v>3830</v>
      </c>
      <c r="BF524" s="2" t="s">
        <v>5013</v>
      </c>
      <c r="BU524" s="1" t="s">
        <v>37</v>
      </c>
    </row>
    <row r="525" spans="1:73" ht="13.5" customHeight="1">
      <c r="A525" s="6" t="str">
        <f>HYPERLINK("http://kyu.snu.ac.kr/sdhj/index.jsp?type=hj/GK14620_00IM0001_088a.jpg","1729_달서면_088a")</f>
        <v>1729_달서면_088a</v>
      </c>
      <c r="B525" s="1">
        <v>1729</v>
      </c>
      <c r="C525" s="1" t="s">
        <v>5126</v>
      </c>
      <c r="D525" s="1" t="s">
        <v>5127</v>
      </c>
      <c r="E525" s="1">
        <v>524</v>
      </c>
      <c r="F525" s="1">
        <v>1</v>
      </c>
      <c r="G525" s="1" t="s">
        <v>5128</v>
      </c>
      <c r="H525" s="1" t="s">
        <v>5129</v>
      </c>
      <c r="I525" s="1">
        <v>13</v>
      </c>
      <c r="J525" s="1" t="s">
        <v>37</v>
      </c>
      <c r="L525" s="1">
        <v>3</v>
      </c>
      <c r="M525" s="1" t="s">
        <v>4666</v>
      </c>
      <c r="N525" s="1" t="s">
        <v>4667</v>
      </c>
      <c r="O525" s="1" t="s">
        <v>37</v>
      </c>
      <c r="Q525" s="1" t="s">
        <v>37</v>
      </c>
      <c r="S525" s="1" t="s">
        <v>37</v>
      </c>
      <c r="T525" s="1" t="s">
        <v>5688</v>
      </c>
      <c r="U525" s="1" t="s">
        <v>115</v>
      </c>
      <c r="V525" s="1" t="s">
        <v>2526</v>
      </c>
      <c r="Y525" s="1" t="s">
        <v>1130</v>
      </c>
      <c r="Z525" s="1" t="s">
        <v>3014</v>
      </c>
      <c r="AA525" s="1" t="s">
        <v>37</v>
      </c>
      <c r="AC525" s="1">
        <v>84</v>
      </c>
      <c r="AD525" s="1" t="s">
        <v>93</v>
      </c>
      <c r="AE525" s="1" t="s">
        <v>3347</v>
      </c>
      <c r="AG525" s="2" t="s">
        <v>5689</v>
      </c>
      <c r="AI525" s="2" t="s">
        <v>5690</v>
      </c>
      <c r="BB525" s="1" t="s">
        <v>121</v>
      </c>
      <c r="BC525" s="1" t="s">
        <v>3821</v>
      </c>
      <c r="BF525" s="2" t="s">
        <v>5013</v>
      </c>
      <c r="BU525" s="1" t="s">
        <v>37</v>
      </c>
    </row>
    <row r="526" spans="1:73" ht="13.5" customHeight="1">
      <c r="A526" s="6" t="str">
        <f>HYPERLINK("http://kyu.snu.ac.kr/sdhj/index.jsp?type=hj/GK14620_00IM0001_088a.jpg","1729_달서면_088a")</f>
        <v>1729_달서면_088a</v>
      </c>
      <c r="B526" s="1">
        <v>1729</v>
      </c>
      <c r="C526" s="1" t="s">
        <v>5126</v>
      </c>
      <c r="D526" s="1" t="s">
        <v>5127</v>
      </c>
      <c r="E526" s="1">
        <v>525</v>
      </c>
      <c r="F526" s="1">
        <v>1</v>
      </c>
      <c r="G526" s="1" t="s">
        <v>5128</v>
      </c>
      <c r="H526" s="1" t="s">
        <v>5129</v>
      </c>
      <c r="I526" s="1">
        <v>13</v>
      </c>
      <c r="J526" s="1" t="s">
        <v>37</v>
      </c>
      <c r="L526" s="1">
        <v>3</v>
      </c>
      <c r="M526" s="1" t="s">
        <v>4666</v>
      </c>
      <c r="N526" s="1" t="s">
        <v>4667</v>
      </c>
      <c r="O526" s="1" t="s">
        <v>37</v>
      </c>
      <c r="Q526" s="1" t="s">
        <v>37</v>
      </c>
      <c r="S526" s="1" t="s">
        <v>37</v>
      </c>
      <c r="T526" s="1" t="s">
        <v>5688</v>
      </c>
      <c r="U526" s="1" t="s">
        <v>118</v>
      </c>
      <c r="V526" s="1" t="s">
        <v>2525</v>
      </c>
      <c r="Y526" s="1" t="s">
        <v>1131</v>
      </c>
      <c r="Z526" s="1" t="s">
        <v>3013</v>
      </c>
      <c r="AA526" s="1" t="s">
        <v>37</v>
      </c>
      <c r="AC526" s="1">
        <v>78</v>
      </c>
      <c r="AD526" s="1" t="s">
        <v>346</v>
      </c>
      <c r="AE526" s="1" t="s">
        <v>3303</v>
      </c>
      <c r="AF526" s="2" t="s">
        <v>5031</v>
      </c>
      <c r="AG526" s="2" t="s">
        <v>5046</v>
      </c>
      <c r="AH526" s="2" t="s">
        <v>57</v>
      </c>
      <c r="AI526" s="2" t="s">
        <v>3410</v>
      </c>
      <c r="BC526" s="1" t="s">
        <v>3821</v>
      </c>
      <c r="BF526" s="2" t="s">
        <v>5014</v>
      </c>
      <c r="BU526" s="1" t="s">
        <v>37</v>
      </c>
    </row>
    <row r="527" spans="1:73" ht="13.5" customHeight="1">
      <c r="A527" s="6" t="str">
        <f>HYPERLINK("http://kyu.snu.ac.kr/sdhj/index.jsp?type=hj/GK14620_00IM0001_088a.jpg","1729_달서면_088a")</f>
        <v>1729_달서면_088a</v>
      </c>
      <c r="B527" s="1">
        <v>1729</v>
      </c>
      <c r="C527" s="1" t="s">
        <v>5126</v>
      </c>
      <c r="D527" s="1" t="s">
        <v>5127</v>
      </c>
      <c r="E527" s="1">
        <v>526</v>
      </c>
      <c r="F527" s="1">
        <v>1</v>
      </c>
      <c r="G527" s="1" t="s">
        <v>5128</v>
      </c>
      <c r="H527" s="1" t="s">
        <v>5129</v>
      </c>
      <c r="I527" s="1">
        <v>13</v>
      </c>
      <c r="J527" s="1" t="s">
        <v>37</v>
      </c>
      <c r="L527" s="1">
        <v>3</v>
      </c>
      <c r="M527" s="1" t="s">
        <v>4666</v>
      </c>
      <c r="N527" s="1" t="s">
        <v>4667</v>
      </c>
      <c r="O527" s="1" t="s">
        <v>37</v>
      </c>
      <c r="Q527" s="1" t="s">
        <v>37</v>
      </c>
      <c r="S527" s="1" t="s">
        <v>37</v>
      </c>
      <c r="T527" s="1" t="s">
        <v>5688</v>
      </c>
      <c r="U527" s="1" t="s">
        <v>115</v>
      </c>
      <c r="V527" s="1" t="s">
        <v>2526</v>
      </c>
      <c r="Y527" s="1" t="s">
        <v>1132</v>
      </c>
      <c r="Z527" s="1" t="s">
        <v>3012</v>
      </c>
      <c r="AA527" s="1" t="s">
        <v>37</v>
      </c>
      <c r="AC527" s="1">
        <v>73</v>
      </c>
      <c r="AD527" s="1" t="s">
        <v>126</v>
      </c>
      <c r="AE527" s="1" t="s">
        <v>3352</v>
      </c>
      <c r="AG527" s="2" t="s">
        <v>5689</v>
      </c>
      <c r="AI527" s="2" t="s">
        <v>3410</v>
      </c>
      <c r="BC527" s="1" t="s">
        <v>3821</v>
      </c>
      <c r="BF527" s="2" t="s">
        <v>5016</v>
      </c>
      <c r="BU527" s="1" t="s">
        <v>37</v>
      </c>
    </row>
    <row r="528" spans="1:73" ht="13.5" customHeight="1">
      <c r="A528" s="6" t="str">
        <f>HYPERLINK("http://kyu.snu.ac.kr/sdhj/index.jsp?type=hj/GK14620_00IM0001_088a.jpg","1729_달서면_088a")</f>
        <v>1729_달서면_088a</v>
      </c>
      <c r="B528" s="1">
        <v>1729</v>
      </c>
      <c r="C528" s="1" t="s">
        <v>5126</v>
      </c>
      <c r="D528" s="1" t="s">
        <v>5127</v>
      </c>
      <c r="E528" s="1">
        <v>527</v>
      </c>
      <c r="F528" s="1">
        <v>1</v>
      </c>
      <c r="G528" s="1" t="s">
        <v>5128</v>
      </c>
      <c r="H528" s="1" t="s">
        <v>5129</v>
      </c>
      <c r="I528" s="1">
        <v>13</v>
      </c>
      <c r="J528" s="1" t="s">
        <v>37</v>
      </c>
      <c r="L528" s="1">
        <v>3</v>
      </c>
      <c r="M528" s="1" t="s">
        <v>4666</v>
      </c>
      <c r="N528" s="1" t="s">
        <v>4667</v>
      </c>
      <c r="O528" s="1" t="s">
        <v>37</v>
      </c>
      <c r="Q528" s="1" t="s">
        <v>37</v>
      </c>
      <c r="S528" s="1" t="s">
        <v>37</v>
      </c>
      <c r="T528" s="1" t="s">
        <v>5688</v>
      </c>
      <c r="U528" s="1" t="s">
        <v>115</v>
      </c>
      <c r="V528" s="1" t="s">
        <v>2526</v>
      </c>
      <c r="Y528" s="1" t="s">
        <v>4489</v>
      </c>
      <c r="Z528" s="1" t="s">
        <v>3011</v>
      </c>
      <c r="AA528" s="1" t="s">
        <v>37</v>
      </c>
      <c r="AC528" s="1">
        <v>74</v>
      </c>
      <c r="AD528" s="1" t="s">
        <v>329</v>
      </c>
      <c r="AE528" s="1" t="s">
        <v>3307</v>
      </c>
      <c r="AG528" s="2" t="s">
        <v>5689</v>
      </c>
      <c r="AI528" s="2" t="s">
        <v>3410</v>
      </c>
      <c r="BB528" s="1" t="s">
        <v>115</v>
      </c>
      <c r="BC528" s="1" t="s">
        <v>2526</v>
      </c>
      <c r="BD528" s="1" t="s">
        <v>1129</v>
      </c>
      <c r="BE528" s="1" t="s">
        <v>3830</v>
      </c>
      <c r="BF528" s="2" t="s">
        <v>5014</v>
      </c>
      <c r="BU528" s="1" t="s">
        <v>37</v>
      </c>
    </row>
    <row r="529" spans="1:73" ht="13.5" customHeight="1">
      <c r="A529" s="6" t="str">
        <f>HYPERLINK("http://kyu.snu.ac.kr/sdhj/index.jsp?type=hj/GK14620_00IM0001_088a.jpg","1729_달서면_088a")</f>
        <v>1729_달서면_088a</v>
      </c>
      <c r="B529" s="1">
        <v>1729</v>
      </c>
      <c r="C529" s="1" t="s">
        <v>5126</v>
      </c>
      <c r="D529" s="1" t="s">
        <v>5127</v>
      </c>
      <c r="E529" s="1">
        <v>528</v>
      </c>
      <c r="F529" s="1">
        <v>1</v>
      </c>
      <c r="G529" s="1" t="s">
        <v>5128</v>
      </c>
      <c r="H529" s="1" t="s">
        <v>5129</v>
      </c>
      <c r="I529" s="1">
        <v>13</v>
      </c>
      <c r="J529" s="1" t="s">
        <v>37</v>
      </c>
      <c r="L529" s="1">
        <v>3</v>
      </c>
      <c r="M529" s="1" t="s">
        <v>4666</v>
      </c>
      <c r="N529" s="1" t="s">
        <v>4667</v>
      </c>
      <c r="O529" s="1" t="s">
        <v>37</v>
      </c>
      <c r="Q529" s="1" t="s">
        <v>37</v>
      </c>
      <c r="S529" s="1" t="s">
        <v>37</v>
      </c>
      <c r="T529" s="1" t="s">
        <v>5688</v>
      </c>
      <c r="U529" s="1" t="s">
        <v>118</v>
      </c>
      <c r="V529" s="1" t="s">
        <v>2525</v>
      </c>
      <c r="Y529" s="1" t="s">
        <v>1133</v>
      </c>
      <c r="Z529" s="1" t="s">
        <v>3010</v>
      </c>
      <c r="AA529" s="1" t="s">
        <v>37</v>
      </c>
      <c r="AC529" s="1">
        <v>98</v>
      </c>
      <c r="AD529" s="1" t="s">
        <v>212</v>
      </c>
      <c r="AE529" s="1" t="s">
        <v>3355</v>
      </c>
      <c r="AG529" s="2" t="s">
        <v>5689</v>
      </c>
      <c r="AI529" s="2" t="s">
        <v>3410</v>
      </c>
      <c r="BF529" s="2" t="s">
        <v>5016</v>
      </c>
      <c r="BU529" s="1" t="s">
        <v>37</v>
      </c>
    </row>
    <row r="530" spans="1:73" ht="13.5" customHeight="1">
      <c r="A530" s="6" t="str">
        <f>HYPERLINK("http://kyu.snu.ac.kr/sdhj/index.jsp?type=hj/GK14620_00IM0001_088a.jpg","1729_달서면_088a")</f>
        <v>1729_달서면_088a</v>
      </c>
      <c r="B530" s="1">
        <v>1729</v>
      </c>
      <c r="C530" s="1" t="s">
        <v>5126</v>
      </c>
      <c r="D530" s="1" t="s">
        <v>5127</v>
      </c>
      <c r="E530" s="1">
        <v>529</v>
      </c>
      <c r="F530" s="1">
        <v>1</v>
      </c>
      <c r="G530" s="1" t="s">
        <v>5128</v>
      </c>
      <c r="H530" s="1" t="s">
        <v>5129</v>
      </c>
      <c r="I530" s="1">
        <v>13</v>
      </c>
      <c r="J530" s="1" t="s">
        <v>37</v>
      </c>
      <c r="L530" s="1">
        <v>3</v>
      </c>
      <c r="M530" s="1" t="s">
        <v>4666</v>
      </c>
      <c r="N530" s="1" t="s">
        <v>4667</v>
      </c>
      <c r="O530" s="1" t="s">
        <v>37</v>
      </c>
      <c r="Q530" s="1" t="s">
        <v>37</v>
      </c>
      <c r="S530" s="1" t="s">
        <v>37</v>
      </c>
      <c r="T530" s="1" t="s">
        <v>5688</v>
      </c>
      <c r="U530" s="1" t="s">
        <v>118</v>
      </c>
      <c r="V530" s="1" t="s">
        <v>2525</v>
      </c>
      <c r="Y530" s="1" t="s">
        <v>1134</v>
      </c>
      <c r="Z530" s="1" t="s">
        <v>3009</v>
      </c>
      <c r="AA530" s="1" t="s">
        <v>37</v>
      </c>
      <c r="AC530" s="1">
        <v>89</v>
      </c>
      <c r="AD530" s="1" t="s">
        <v>485</v>
      </c>
      <c r="AE530" s="1" t="s">
        <v>3304</v>
      </c>
      <c r="AF530" s="2" t="s">
        <v>5056</v>
      </c>
      <c r="AG530" s="2" t="s">
        <v>5058</v>
      </c>
      <c r="AH530" s="2" t="s">
        <v>57</v>
      </c>
      <c r="AI530" s="2" t="s">
        <v>3410</v>
      </c>
      <c r="BF530" s="2" t="s">
        <v>5017</v>
      </c>
      <c r="BU530" s="1" t="s">
        <v>37</v>
      </c>
    </row>
    <row r="531" spans="1:73" ht="13.5" customHeight="1">
      <c r="A531" s="6" t="str">
        <f>HYPERLINK("http://kyu.snu.ac.kr/sdhj/index.jsp?type=hj/GK14620_00IM0001_088a.jpg","1729_달서면_088a")</f>
        <v>1729_달서면_088a</v>
      </c>
      <c r="B531" s="1">
        <v>1729</v>
      </c>
      <c r="C531" s="1" t="s">
        <v>5126</v>
      </c>
      <c r="D531" s="1" t="s">
        <v>5127</v>
      </c>
      <c r="E531" s="1">
        <v>530</v>
      </c>
      <c r="F531" s="1">
        <v>1</v>
      </c>
      <c r="G531" s="1" t="s">
        <v>5128</v>
      </c>
      <c r="H531" s="1" t="s">
        <v>5129</v>
      </c>
      <c r="I531" s="1">
        <v>13</v>
      </c>
      <c r="J531" s="1" t="s">
        <v>37</v>
      </c>
      <c r="L531" s="1">
        <v>4</v>
      </c>
      <c r="M531" s="1" t="s">
        <v>4668</v>
      </c>
      <c r="N531" s="1" t="s">
        <v>4669</v>
      </c>
      <c r="O531" s="1" t="s">
        <v>37</v>
      </c>
      <c r="Q531" s="1" t="s">
        <v>37</v>
      </c>
      <c r="S531" s="1" t="s">
        <v>37</v>
      </c>
      <c r="T531" s="1" t="s">
        <v>5131</v>
      </c>
      <c r="U531" s="1" t="s">
        <v>1107</v>
      </c>
      <c r="V531" s="1" t="s">
        <v>2542</v>
      </c>
      <c r="W531" s="1" t="s">
        <v>297</v>
      </c>
      <c r="X531" s="1" t="s">
        <v>4560</v>
      </c>
      <c r="Y531" s="1" t="s">
        <v>1135</v>
      </c>
      <c r="Z531" s="1" t="s">
        <v>3008</v>
      </c>
      <c r="AA531" s="1" t="s">
        <v>37</v>
      </c>
      <c r="AC531" s="1">
        <v>49</v>
      </c>
      <c r="AD531" s="1" t="s">
        <v>652</v>
      </c>
      <c r="AE531" s="1" t="s">
        <v>3313</v>
      </c>
      <c r="AJ531" s="1" t="s">
        <v>17</v>
      </c>
      <c r="AK531" s="1" t="s">
        <v>3436</v>
      </c>
      <c r="AL531" s="1" t="s">
        <v>588</v>
      </c>
      <c r="AM531" s="1" t="s">
        <v>3411</v>
      </c>
      <c r="AT531" s="1" t="s">
        <v>233</v>
      </c>
      <c r="AU531" s="1" t="s">
        <v>3518</v>
      </c>
      <c r="AV531" s="1" t="s">
        <v>1109</v>
      </c>
      <c r="AW531" s="1" t="s">
        <v>3717</v>
      </c>
      <c r="BF531" s="2" t="s">
        <v>37</v>
      </c>
      <c r="BG531" s="1" t="s">
        <v>47</v>
      </c>
      <c r="BH531" s="1" t="s">
        <v>3513</v>
      </c>
      <c r="BI531" s="1" t="s">
        <v>1110</v>
      </c>
      <c r="BJ531" s="1" t="s">
        <v>4030</v>
      </c>
      <c r="BK531" s="1" t="s">
        <v>1136</v>
      </c>
      <c r="BL531" s="1" t="s">
        <v>4096</v>
      </c>
      <c r="BM531" s="1" t="s">
        <v>1050</v>
      </c>
      <c r="BN531" s="1" t="s">
        <v>2957</v>
      </c>
      <c r="BO531" s="1" t="s">
        <v>227</v>
      </c>
      <c r="BP531" s="1" t="s">
        <v>4890</v>
      </c>
      <c r="BQ531" s="1" t="s">
        <v>1111</v>
      </c>
      <c r="BR531" s="1" t="s">
        <v>4958</v>
      </c>
      <c r="BS531" s="1" t="s">
        <v>242</v>
      </c>
      <c r="BT531" s="1" t="s">
        <v>3419</v>
      </c>
      <c r="BU531" s="1" t="s">
        <v>37</v>
      </c>
    </row>
    <row r="532" spans="1:73" ht="13.5" customHeight="1">
      <c r="A532" s="6" t="str">
        <f>HYPERLINK("http://kyu.snu.ac.kr/sdhj/index.jsp?type=hj/GK14620_00IM0001_088a.jpg","1729_달서면_088a")</f>
        <v>1729_달서면_088a</v>
      </c>
      <c r="B532" s="1">
        <v>1729</v>
      </c>
      <c r="C532" s="1" t="s">
        <v>5148</v>
      </c>
      <c r="D532" s="1" t="s">
        <v>5149</v>
      </c>
      <c r="E532" s="1">
        <v>531</v>
      </c>
      <c r="F532" s="1">
        <v>1</v>
      </c>
      <c r="G532" s="1" t="s">
        <v>5150</v>
      </c>
      <c r="H532" s="1" t="s">
        <v>5151</v>
      </c>
      <c r="I532" s="1">
        <v>13</v>
      </c>
      <c r="J532" s="1" t="s">
        <v>37</v>
      </c>
      <c r="L532" s="1">
        <v>4</v>
      </c>
      <c r="M532" s="1" t="s">
        <v>4668</v>
      </c>
      <c r="N532" s="1" t="s">
        <v>4669</v>
      </c>
      <c r="O532" s="1" t="s">
        <v>37</v>
      </c>
      <c r="Q532" s="1" t="s">
        <v>37</v>
      </c>
      <c r="S532" s="1" t="s">
        <v>80</v>
      </c>
      <c r="T532" s="1" t="s">
        <v>2469</v>
      </c>
      <c r="W532" s="1" t="s">
        <v>81</v>
      </c>
      <c r="X532" s="1" t="s">
        <v>2632</v>
      </c>
      <c r="Y532" s="1" t="s">
        <v>53</v>
      </c>
      <c r="Z532" s="1" t="s">
        <v>2666</v>
      </c>
      <c r="AA532" s="1" t="s">
        <v>37</v>
      </c>
      <c r="AC532" s="1">
        <v>49</v>
      </c>
      <c r="AD532" s="1" t="s">
        <v>652</v>
      </c>
      <c r="AE532" s="1" t="s">
        <v>3313</v>
      </c>
      <c r="AJ532" s="1" t="s">
        <v>17</v>
      </c>
      <c r="AK532" s="1" t="s">
        <v>3436</v>
      </c>
      <c r="AL532" s="1" t="s">
        <v>83</v>
      </c>
      <c r="AM532" s="1" t="s">
        <v>3428</v>
      </c>
      <c r="AT532" s="1" t="s">
        <v>62</v>
      </c>
      <c r="AU532" s="1" t="s">
        <v>3514</v>
      </c>
      <c r="AV532" s="1" t="s">
        <v>1137</v>
      </c>
      <c r="AW532" s="1" t="s">
        <v>3716</v>
      </c>
      <c r="BF532" s="2" t="s">
        <v>37</v>
      </c>
      <c r="BG532" s="1" t="s">
        <v>73</v>
      </c>
      <c r="BH532" s="1" t="s">
        <v>3512</v>
      </c>
      <c r="BI532" s="1" t="s">
        <v>1138</v>
      </c>
      <c r="BJ532" s="1" t="s">
        <v>2822</v>
      </c>
      <c r="BK532" s="1" t="s">
        <v>47</v>
      </c>
      <c r="BL532" s="1" t="s">
        <v>3513</v>
      </c>
      <c r="BM532" s="1" t="s">
        <v>1139</v>
      </c>
      <c r="BN532" s="1" t="s">
        <v>4234</v>
      </c>
      <c r="BO532" s="1" t="s">
        <v>233</v>
      </c>
      <c r="BP532" s="1" t="s">
        <v>3518</v>
      </c>
      <c r="BQ532" s="1" t="s">
        <v>1140</v>
      </c>
      <c r="BR532" s="1" t="s">
        <v>4418</v>
      </c>
      <c r="BS532" s="1" t="s">
        <v>1141</v>
      </c>
      <c r="BT532" s="1" t="s">
        <v>3440</v>
      </c>
      <c r="BU532" s="1" t="s">
        <v>37</v>
      </c>
    </row>
    <row r="533" spans="1:73" ht="13.5" customHeight="1">
      <c r="A533" s="6" t="str">
        <f>HYPERLINK("http://kyu.snu.ac.kr/sdhj/index.jsp?type=hj/GK14620_00IM0001_088a.jpg","1729_달서면_088a")</f>
        <v>1729_달서면_088a</v>
      </c>
      <c r="B533" s="1">
        <v>1729</v>
      </c>
      <c r="C533" s="1" t="s">
        <v>5342</v>
      </c>
      <c r="D533" s="1" t="s">
        <v>5343</v>
      </c>
      <c r="E533" s="1">
        <v>532</v>
      </c>
      <c r="F533" s="1">
        <v>1</v>
      </c>
      <c r="G533" s="1" t="s">
        <v>5344</v>
      </c>
      <c r="H533" s="1" t="s">
        <v>5345</v>
      </c>
      <c r="I533" s="1">
        <v>13</v>
      </c>
      <c r="J533" s="1" t="s">
        <v>37</v>
      </c>
      <c r="L533" s="1">
        <v>4</v>
      </c>
      <c r="M533" s="1" t="s">
        <v>4668</v>
      </c>
      <c r="N533" s="1" t="s">
        <v>4669</v>
      </c>
      <c r="O533" s="1" t="s">
        <v>37</v>
      </c>
      <c r="Q533" s="1" t="s">
        <v>37</v>
      </c>
      <c r="S533" s="1" t="s">
        <v>51</v>
      </c>
      <c r="T533" s="1" t="s">
        <v>2478</v>
      </c>
      <c r="W533" s="1" t="s">
        <v>52</v>
      </c>
      <c r="X533" s="1" t="s">
        <v>4561</v>
      </c>
      <c r="Y533" s="1" t="s">
        <v>53</v>
      </c>
      <c r="Z533" s="1" t="s">
        <v>2666</v>
      </c>
      <c r="AA533" s="1" t="s">
        <v>37</v>
      </c>
      <c r="AC533" s="1" t="s">
        <v>37</v>
      </c>
      <c r="AD533" s="1" t="s">
        <v>37</v>
      </c>
      <c r="AF533" s="2" t="s">
        <v>217</v>
      </c>
      <c r="AG533" s="2" t="s">
        <v>2659</v>
      </c>
      <c r="BF533" s="2" t="s">
        <v>37</v>
      </c>
      <c r="BU533" s="1" t="s">
        <v>37</v>
      </c>
    </row>
    <row r="534" spans="1:73" ht="13.5" customHeight="1">
      <c r="A534" s="6" t="str">
        <f>HYPERLINK("http://kyu.snu.ac.kr/sdhj/index.jsp?type=hj/GK14620_00IM0001_088a.jpg","1729_달서면_088a")</f>
        <v>1729_달서면_088a</v>
      </c>
      <c r="B534" s="1">
        <v>1729</v>
      </c>
      <c r="C534" s="1" t="s">
        <v>5132</v>
      </c>
      <c r="D534" s="1" t="s">
        <v>5133</v>
      </c>
      <c r="E534" s="1">
        <v>533</v>
      </c>
      <c r="F534" s="1">
        <v>1</v>
      </c>
      <c r="G534" s="1" t="s">
        <v>5134</v>
      </c>
      <c r="H534" s="1" t="s">
        <v>5135</v>
      </c>
      <c r="I534" s="1">
        <v>13</v>
      </c>
      <c r="J534" s="1" t="s">
        <v>37</v>
      </c>
      <c r="L534" s="1">
        <v>5</v>
      </c>
      <c r="M534" s="1" t="s">
        <v>1092</v>
      </c>
      <c r="N534" s="1" t="s">
        <v>2444</v>
      </c>
      <c r="O534" s="1" t="s">
        <v>6</v>
      </c>
      <c r="P534" s="1" t="s">
        <v>2453</v>
      </c>
      <c r="Q534" s="1" t="s">
        <v>37</v>
      </c>
      <c r="S534" s="1" t="s">
        <v>37</v>
      </c>
      <c r="T534" s="1" t="s">
        <v>5691</v>
      </c>
      <c r="U534" s="1" t="s">
        <v>185</v>
      </c>
      <c r="V534" s="1" t="s">
        <v>2515</v>
      </c>
      <c r="W534" s="1" t="s">
        <v>81</v>
      </c>
      <c r="X534" s="1" t="s">
        <v>2632</v>
      </c>
      <c r="Y534" s="1" t="s">
        <v>1142</v>
      </c>
      <c r="Z534" s="1" t="s">
        <v>3007</v>
      </c>
      <c r="AA534" s="1" t="s">
        <v>37</v>
      </c>
      <c r="AC534" s="1">
        <v>52</v>
      </c>
      <c r="AD534" s="1" t="s">
        <v>183</v>
      </c>
      <c r="AE534" s="1" t="s">
        <v>3354</v>
      </c>
      <c r="AJ534" s="1" t="s">
        <v>17</v>
      </c>
      <c r="AK534" s="1" t="s">
        <v>3436</v>
      </c>
      <c r="AL534" s="1" t="s">
        <v>83</v>
      </c>
      <c r="AM534" s="1" t="s">
        <v>3428</v>
      </c>
      <c r="AT534" s="1" t="s">
        <v>185</v>
      </c>
      <c r="AU534" s="1" t="s">
        <v>2515</v>
      </c>
      <c r="AV534" s="1" t="s">
        <v>1143</v>
      </c>
      <c r="AW534" s="1" t="s">
        <v>3713</v>
      </c>
      <c r="BF534" s="2" t="s">
        <v>37</v>
      </c>
      <c r="BG534" s="1" t="s">
        <v>185</v>
      </c>
      <c r="BH534" s="1" t="s">
        <v>2515</v>
      </c>
      <c r="BI534" s="1" t="s">
        <v>1144</v>
      </c>
      <c r="BJ534" s="1" t="s">
        <v>4027</v>
      </c>
      <c r="BK534" s="1" t="s">
        <v>5692</v>
      </c>
      <c r="BL534" s="1" t="s">
        <v>5693</v>
      </c>
      <c r="BM534" s="1" t="s">
        <v>1145</v>
      </c>
      <c r="BN534" s="1" t="s">
        <v>3908</v>
      </c>
      <c r="BO534" s="1" t="s">
        <v>185</v>
      </c>
      <c r="BP534" s="1" t="s">
        <v>2515</v>
      </c>
      <c r="BQ534" s="1" t="s">
        <v>5694</v>
      </c>
      <c r="BR534" s="1" t="s">
        <v>4939</v>
      </c>
      <c r="BS534" s="1" t="s">
        <v>133</v>
      </c>
      <c r="BT534" s="1" t="s">
        <v>3454</v>
      </c>
      <c r="BU534" s="1" t="s">
        <v>37</v>
      </c>
    </row>
    <row r="535" spans="1:73" ht="13.5" customHeight="1">
      <c r="A535" s="6" t="str">
        <f>HYPERLINK("http://kyu.snu.ac.kr/sdhj/index.jsp?type=hj/GK14620_00IM0001_088a.jpg","1729_달서면_088a")</f>
        <v>1729_달서면_088a</v>
      </c>
      <c r="B535" s="1">
        <v>1729</v>
      </c>
      <c r="C535" s="1" t="s">
        <v>5144</v>
      </c>
      <c r="D535" s="1" t="s">
        <v>5145</v>
      </c>
      <c r="E535" s="1">
        <v>534</v>
      </c>
      <c r="F535" s="1">
        <v>1</v>
      </c>
      <c r="G535" s="1" t="s">
        <v>5146</v>
      </c>
      <c r="H535" s="1" t="s">
        <v>5147</v>
      </c>
      <c r="I535" s="1">
        <v>13</v>
      </c>
      <c r="J535" s="1" t="s">
        <v>37</v>
      </c>
      <c r="L535" s="1">
        <v>5</v>
      </c>
      <c r="M535" s="1" t="s">
        <v>1092</v>
      </c>
      <c r="N535" s="1" t="s">
        <v>2444</v>
      </c>
      <c r="O535" s="1" t="s">
        <v>37</v>
      </c>
      <c r="Q535" s="1" t="s">
        <v>37</v>
      </c>
      <c r="S535" s="1" t="s">
        <v>80</v>
      </c>
      <c r="T535" s="1" t="s">
        <v>2469</v>
      </c>
      <c r="W535" s="1" t="s">
        <v>1146</v>
      </c>
      <c r="X535" s="1" t="s">
        <v>5695</v>
      </c>
      <c r="Y535" s="1" t="s">
        <v>5696</v>
      </c>
      <c r="Z535" s="1" t="s">
        <v>2671</v>
      </c>
      <c r="AA535" s="1" t="s">
        <v>37</v>
      </c>
      <c r="AC535" s="1">
        <v>47</v>
      </c>
      <c r="AD535" s="1" t="s">
        <v>886</v>
      </c>
      <c r="AE535" s="1" t="s">
        <v>3345</v>
      </c>
      <c r="AJ535" s="1" t="s">
        <v>17</v>
      </c>
      <c r="AK535" s="1" t="s">
        <v>3436</v>
      </c>
      <c r="AL535" s="1" t="s">
        <v>1147</v>
      </c>
      <c r="AM535" s="1" t="s">
        <v>4863</v>
      </c>
      <c r="AT535" s="1" t="s">
        <v>73</v>
      </c>
      <c r="AU535" s="1" t="s">
        <v>3512</v>
      </c>
      <c r="AV535" s="1" t="s">
        <v>1148</v>
      </c>
      <c r="AW535" s="1" t="s">
        <v>3715</v>
      </c>
      <c r="BF535" s="2" t="s">
        <v>37</v>
      </c>
      <c r="BG535" s="1" t="s">
        <v>1149</v>
      </c>
      <c r="BH535" s="1" t="s">
        <v>3889</v>
      </c>
      <c r="BI535" s="1" t="s">
        <v>1150</v>
      </c>
      <c r="BJ535" s="1" t="s">
        <v>4029</v>
      </c>
      <c r="BK535" s="1" t="s">
        <v>47</v>
      </c>
      <c r="BL535" s="1" t="s">
        <v>3513</v>
      </c>
      <c r="BM535" s="1" t="s">
        <v>1151</v>
      </c>
      <c r="BN535" s="1" t="s">
        <v>4233</v>
      </c>
      <c r="BO535" s="1" t="s">
        <v>73</v>
      </c>
      <c r="BP535" s="1" t="s">
        <v>3512</v>
      </c>
      <c r="BQ535" s="1" t="s">
        <v>1152</v>
      </c>
      <c r="BR535" s="1" t="s">
        <v>4417</v>
      </c>
      <c r="BS535" s="1" t="s">
        <v>1153</v>
      </c>
      <c r="BT535" s="1" t="s">
        <v>3469</v>
      </c>
      <c r="BU535" s="1" t="s">
        <v>37</v>
      </c>
    </row>
    <row r="536" spans="1:73" ht="13.5" customHeight="1">
      <c r="A536" s="6" t="str">
        <f>HYPERLINK("http://kyu.snu.ac.kr/sdhj/index.jsp?type=hj/GK14620_00IM0001_088a.jpg","1729_달서면_088a")</f>
        <v>1729_달서면_088a</v>
      </c>
      <c r="B536" s="1">
        <v>1729</v>
      </c>
      <c r="C536" s="1" t="s">
        <v>5697</v>
      </c>
      <c r="D536" s="1" t="s">
        <v>5698</v>
      </c>
      <c r="E536" s="1">
        <v>535</v>
      </c>
      <c r="F536" s="1">
        <v>1</v>
      </c>
      <c r="G536" s="1" t="s">
        <v>5699</v>
      </c>
      <c r="H536" s="1" t="s">
        <v>5700</v>
      </c>
      <c r="I536" s="1">
        <v>13</v>
      </c>
      <c r="J536" s="1" t="s">
        <v>37</v>
      </c>
      <c r="L536" s="1">
        <v>5</v>
      </c>
      <c r="M536" s="1" t="s">
        <v>1092</v>
      </c>
      <c r="N536" s="1" t="s">
        <v>2444</v>
      </c>
      <c r="O536" s="1" t="s">
        <v>37</v>
      </c>
      <c r="Q536" s="1" t="s">
        <v>37</v>
      </c>
      <c r="S536" s="1" t="s">
        <v>66</v>
      </c>
      <c r="T536" s="1" t="s">
        <v>2467</v>
      </c>
      <c r="Y536" s="1" t="s">
        <v>53</v>
      </c>
      <c r="Z536" s="1" t="s">
        <v>2666</v>
      </c>
      <c r="AA536" s="1" t="s">
        <v>37</v>
      </c>
      <c r="AC536" s="1">
        <v>9</v>
      </c>
      <c r="AD536" s="1" t="s">
        <v>163</v>
      </c>
      <c r="AE536" s="1" t="s">
        <v>3312</v>
      </c>
      <c r="BF536" s="2" t="s">
        <v>37</v>
      </c>
      <c r="BU536" s="1" t="s">
        <v>37</v>
      </c>
    </row>
    <row r="537" spans="1:73" ht="13.5" customHeight="1">
      <c r="A537" s="6" t="str">
        <f>HYPERLINK("http://kyu.snu.ac.kr/sdhj/index.jsp?type=hj/GK14620_00IM0001_088b.jpg","1729_달서면_088b")</f>
        <v>1729_달서면_088b</v>
      </c>
      <c r="B537" s="1">
        <v>1729</v>
      </c>
      <c r="C537" s="1" t="s">
        <v>5701</v>
      </c>
      <c r="D537" s="1" t="s">
        <v>5702</v>
      </c>
      <c r="E537" s="1">
        <v>536</v>
      </c>
      <c r="F537" s="1">
        <v>1</v>
      </c>
      <c r="G537" s="1" t="s">
        <v>5703</v>
      </c>
      <c r="H537" s="1" t="s">
        <v>5704</v>
      </c>
      <c r="I537" s="1">
        <v>14</v>
      </c>
      <c r="J537" s="1" t="s">
        <v>1154</v>
      </c>
      <c r="K537" s="1" t="s">
        <v>2443</v>
      </c>
      <c r="L537" s="1">
        <v>1</v>
      </c>
      <c r="M537" s="1" t="s">
        <v>4670</v>
      </c>
      <c r="N537" s="1" t="s">
        <v>4671</v>
      </c>
      <c r="O537" s="1" t="s">
        <v>37</v>
      </c>
      <c r="Q537" s="1" t="s">
        <v>37</v>
      </c>
      <c r="S537" s="1" t="s">
        <v>37</v>
      </c>
      <c r="T537" s="1" t="s">
        <v>5705</v>
      </c>
      <c r="U537" s="1" t="s">
        <v>1155</v>
      </c>
      <c r="V537" s="1" t="s">
        <v>2602</v>
      </c>
      <c r="W537" s="1" t="s">
        <v>39</v>
      </c>
      <c r="X537" s="1" t="s">
        <v>2637</v>
      </c>
      <c r="Y537" s="1" t="s">
        <v>1156</v>
      </c>
      <c r="Z537" s="1" t="s">
        <v>2758</v>
      </c>
      <c r="AA537" s="1" t="s">
        <v>37</v>
      </c>
      <c r="AC537" s="1">
        <v>55</v>
      </c>
      <c r="AD537" s="1" t="s">
        <v>564</v>
      </c>
      <c r="AE537" s="1" t="s">
        <v>3315</v>
      </c>
      <c r="AJ537" s="1" t="s">
        <v>17</v>
      </c>
      <c r="AK537" s="1" t="s">
        <v>3436</v>
      </c>
      <c r="AL537" s="1" t="s">
        <v>468</v>
      </c>
      <c r="AM537" s="1" t="s">
        <v>3399</v>
      </c>
      <c r="AT537" s="1" t="s">
        <v>149</v>
      </c>
      <c r="AU537" s="1" t="s">
        <v>2514</v>
      </c>
      <c r="AV537" s="1" t="s">
        <v>1157</v>
      </c>
      <c r="AW537" s="1" t="s">
        <v>3006</v>
      </c>
      <c r="BF537" s="2" t="s">
        <v>37</v>
      </c>
      <c r="BG537" s="1" t="s">
        <v>73</v>
      </c>
      <c r="BH537" s="1" t="s">
        <v>3512</v>
      </c>
      <c r="BI537" s="1" t="s">
        <v>1158</v>
      </c>
      <c r="BJ537" s="1" t="s">
        <v>4028</v>
      </c>
      <c r="BK537" s="1" t="s">
        <v>73</v>
      </c>
      <c r="BL537" s="1" t="s">
        <v>3512</v>
      </c>
      <c r="BM537" s="1" t="s">
        <v>1159</v>
      </c>
      <c r="BN537" s="1" t="s">
        <v>5706</v>
      </c>
      <c r="BO537" s="1" t="s">
        <v>73</v>
      </c>
      <c r="BP537" s="1" t="s">
        <v>3512</v>
      </c>
      <c r="BQ537" s="1" t="s">
        <v>1160</v>
      </c>
      <c r="BR537" s="1" t="s">
        <v>4416</v>
      </c>
      <c r="BS537" s="1" t="s">
        <v>379</v>
      </c>
      <c r="BT537" s="1" t="s">
        <v>3421</v>
      </c>
      <c r="BU537" s="1" t="s">
        <v>37</v>
      </c>
    </row>
    <row r="538" spans="1:73" ht="13.5" customHeight="1">
      <c r="A538" s="6" t="str">
        <f>HYPERLINK("http://kyu.snu.ac.kr/sdhj/index.jsp?type=hj/GK14620_00IM0001_088b.jpg","1729_달서면_088b")</f>
        <v>1729_달서면_088b</v>
      </c>
      <c r="B538" s="1">
        <v>1729</v>
      </c>
      <c r="C538" s="1" t="s">
        <v>5707</v>
      </c>
      <c r="D538" s="1" t="s">
        <v>5708</v>
      </c>
      <c r="E538" s="1">
        <v>537</v>
      </c>
      <c r="F538" s="1">
        <v>1</v>
      </c>
      <c r="G538" s="1" t="s">
        <v>5709</v>
      </c>
      <c r="H538" s="1" t="s">
        <v>5710</v>
      </c>
      <c r="I538" s="1">
        <v>14</v>
      </c>
      <c r="J538" s="1" t="s">
        <v>37</v>
      </c>
      <c r="L538" s="1">
        <v>1</v>
      </c>
      <c r="M538" s="1" t="s">
        <v>4670</v>
      </c>
      <c r="N538" s="1" t="s">
        <v>4671</v>
      </c>
      <c r="O538" s="1" t="s">
        <v>37</v>
      </c>
      <c r="Q538" s="1" t="s">
        <v>37</v>
      </c>
      <c r="S538" s="1" t="s">
        <v>80</v>
      </c>
      <c r="T538" s="1" t="s">
        <v>2469</v>
      </c>
      <c r="W538" s="1" t="s">
        <v>473</v>
      </c>
      <c r="X538" s="1" t="s">
        <v>2650</v>
      </c>
      <c r="Y538" s="1" t="s">
        <v>53</v>
      </c>
      <c r="Z538" s="1" t="s">
        <v>2666</v>
      </c>
      <c r="AA538" s="1" t="s">
        <v>37</v>
      </c>
      <c r="AC538" s="1">
        <v>47</v>
      </c>
      <c r="AD538" s="1" t="s">
        <v>886</v>
      </c>
      <c r="AE538" s="1" t="s">
        <v>3345</v>
      </c>
      <c r="AJ538" s="1" t="s">
        <v>17</v>
      </c>
      <c r="AK538" s="1" t="s">
        <v>3436</v>
      </c>
      <c r="AL538" s="1" t="s">
        <v>481</v>
      </c>
      <c r="AM538" s="1" t="s">
        <v>3474</v>
      </c>
      <c r="AT538" s="1" t="s">
        <v>47</v>
      </c>
      <c r="AU538" s="1" t="s">
        <v>3513</v>
      </c>
      <c r="AV538" s="1" t="s">
        <v>5711</v>
      </c>
      <c r="AW538" s="1" t="s">
        <v>3714</v>
      </c>
      <c r="BF538" s="2" t="s">
        <v>37</v>
      </c>
      <c r="BG538" s="1" t="s">
        <v>73</v>
      </c>
      <c r="BH538" s="1" t="s">
        <v>3512</v>
      </c>
      <c r="BI538" s="1" t="s">
        <v>5347</v>
      </c>
      <c r="BJ538" s="1" t="s">
        <v>3613</v>
      </c>
      <c r="BK538" s="1" t="s">
        <v>73</v>
      </c>
      <c r="BL538" s="1" t="s">
        <v>3512</v>
      </c>
      <c r="BM538" s="1" t="s">
        <v>483</v>
      </c>
      <c r="BN538" s="1" t="s">
        <v>3215</v>
      </c>
      <c r="BO538" s="1" t="s">
        <v>47</v>
      </c>
      <c r="BP538" s="1" t="s">
        <v>3513</v>
      </c>
      <c r="BQ538" s="1" t="s">
        <v>1161</v>
      </c>
      <c r="BR538" s="1" t="s">
        <v>4415</v>
      </c>
      <c r="BS538" s="1" t="s">
        <v>83</v>
      </c>
      <c r="BT538" s="1" t="s">
        <v>3428</v>
      </c>
      <c r="BU538" s="1" t="s">
        <v>37</v>
      </c>
    </row>
    <row r="539" spans="1:73" ht="13.5" customHeight="1">
      <c r="A539" s="6" t="str">
        <f>HYPERLINK("http://kyu.snu.ac.kr/sdhj/index.jsp?type=hj/GK14620_00IM0001_088b.jpg","1729_달서면_088b")</f>
        <v>1729_달서면_088b</v>
      </c>
      <c r="B539" s="1">
        <v>1729</v>
      </c>
      <c r="C539" s="1" t="s">
        <v>5707</v>
      </c>
      <c r="D539" s="1" t="s">
        <v>5708</v>
      </c>
      <c r="E539" s="1">
        <v>538</v>
      </c>
      <c r="F539" s="1">
        <v>1</v>
      </c>
      <c r="G539" s="1" t="s">
        <v>5709</v>
      </c>
      <c r="H539" s="1" t="s">
        <v>5710</v>
      </c>
      <c r="I539" s="1">
        <v>14</v>
      </c>
      <c r="J539" s="1" t="s">
        <v>37</v>
      </c>
      <c r="L539" s="1">
        <v>1</v>
      </c>
      <c r="M539" s="1" t="s">
        <v>4670</v>
      </c>
      <c r="N539" s="1" t="s">
        <v>4671</v>
      </c>
      <c r="O539" s="1" t="s">
        <v>37</v>
      </c>
      <c r="Q539" s="1" t="s">
        <v>37</v>
      </c>
      <c r="S539" s="1" t="s">
        <v>454</v>
      </c>
      <c r="T539" s="1" t="s">
        <v>5712</v>
      </c>
      <c r="Y539" s="1" t="s">
        <v>1157</v>
      </c>
      <c r="Z539" s="1" t="s">
        <v>3006</v>
      </c>
      <c r="AA539" s="1" t="s">
        <v>37</v>
      </c>
      <c r="AC539" s="1">
        <v>85</v>
      </c>
      <c r="AD539" s="1" t="s">
        <v>97</v>
      </c>
      <c r="AE539" s="1" t="s">
        <v>3353</v>
      </c>
      <c r="BF539" s="2" t="s">
        <v>37</v>
      </c>
      <c r="BU539" s="1" t="s">
        <v>37</v>
      </c>
    </row>
    <row r="540" spans="1:73" ht="13.5" customHeight="1">
      <c r="A540" s="6" t="str">
        <f>HYPERLINK("http://kyu.snu.ac.kr/sdhj/index.jsp?type=hj/GK14620_00IM0001_088b.jpg","1729_달서면_088b")</f>
        <v>1729_달서면_088b</v>
      </c>
      <c r="B540" s="1">
        <v>1729</v>
      </c>
      <c r="C540" s="1" t="s">
        <v>5713</v>
      </c>
      <c r="D540" s="1" t="s">
        <v>5714</v>
      </c>
      <c r="E540" s="1">
        <v>539</v>
      </c>
      <c r="F540" s="1">
        <v>1</v>
      </c>
      <c r="G540" s="1" t="s">
        <v>5715</v>
      </c>
      <c r="H540" s="1" t="s">
        <v>5716</v>
      </c>
      <c r="I540" s="1">
        <v>14</v>
      </c>
      <c r="J540" s="1" t="s">
        <v>37</v>
      </c>
      <c r="L540" s="1">
        <v>1</v>
      </c>
      <c r="M540" s="1" t="s">
        <v>4670</v>
      </c>
      <c r="N540" s="1" t="s">
        <v>4671</v>
      </c>
      <c r="O540" s="1" t="s">
        <v>37</v>
      </c>
      <c r="Q540" s="1" t="s">
        <v>37</v>
      </c>
      <c r="S540" s="1" t="s">
        <v>455</v>
      </c>
      <c r="T540" s="1" t="s">
        <v>2486</v>
      </c>
      <c r="W540" s="1" t="s">
        <v>52</v>
      </c>
      <c r="X540" s="1" t="s">
        <v>4561</v>
      </c>
      <c r="Y540" s="1" t="s">
        <v>53</v>
      </c>
      <c r="Z540" s="1" t="s">
        <v>2666</v>
      </c>
      <c r="AA540" s="1" t="s">
        <v>37</v>
      </c>
      <c r="AC540" s="1" t="s">
        <v>37</v>
      </c>
      <c r="AD540" s="1" t="s">
        <v>37</v>
      </c>
      <c r="AF540" s="2" t="s">
        <v>217</v>
      </c>
      <c r="AG540" s="2" t="s">
        <v>2659</v>
      </c>
      <c r="BF540" s="2" t="s">
        <v>37</v>
      </c>
      <c r="BU540" s="1" t="s">
        <v>37</v>
      </c>
    </row>
    <row r="541" spans="1:73" ht="13.5" customHeight="1">
      <c r="A541" s="6" t="str">
        <f>HYPERLINK("http://kyu.snu.ac.kr/sdhj/index.jsp?type=hj/GK14620_00IM0001_088b.jpg","1729_달서면_088b")</f>
        <v>1729_달서면_088b</v>
      </c>
      <c r="B541" s="1">
        <v>1729</v>
      </c>
      <c r="C541" s="1" t="s">
        <v>5713</v>
      </c>
      <c r="D541" s="1" t="s">
        <v>5714</v>
      </c>
      <c r="E541" s="1">
        <v>540</v>
      </c>
      <c r="F541" s="1">
        <v>1</v>
      </c>
      <c r="G541" s="1" t="s">
        <v>5715</v>
      </c>
      <c r="H541" s="1" t="s">
        <v>5716</v>
      </c>
      <c r="I541" s="1">
        <v>14</v>
      </c>
      <c r="J541" s="1" t="s">
        <v>37</v>
      </c>
      <c r="L541" s="1">
        <v>1</v>
      </c>
      <c r="M541" s="1" t="s">
        <v>4670</v>
      </c>
      <c r="N541" s="1" t="s">
        <v>4671</v>
      </c>
      <c r="O541" s="1" t="s">
        <v>37</v>
      </c>
      <c r="Q541" s="1" t="s">
        <v>37</v>
      </c>
      <c r="S541" s="1" t="s">
        <v>66</v>
      </c>
      <c r="T541" s="1" t="s">
        <v>2467</v>
      </c>
      <c r="AA541" s="1" t="s">
        <v>37</v>
      </c>
      <c r="AC541" s="1">
        <v>8</v>
      </c>
      <c r="AD541" s="1" t="s">
        <v>144</v>
      </c>
      <c r="AE541" s="1" t="s">
        <v>3332</v>
      </c>
      <c r="BF541" s="2" t="s">
        <v>37</v>
      </c>
      <c r="BU541" s="1" t="s">
        <v>37</v>
      </c>
    </row>
    <row r="542" spans="1:73" ht="13.5" customHeight="1">
      <c r="A542" s="6" t="str">
        <f>HYPERLINK("http://kyu.snu.ac.kr/sdhj/index.jsp?type=hj/GK14620_00IM0001_088b.jpg","1729_달서면_088b")</f>
        <v>1729_달서면_088b</v>
      </c>
      <c r="B542" s="1">
        <v>1729</v>
      </c>
      <c r="C542" s="1" t="s">
        <v>5713</v>
      </c>
      <c r="D542" s="1" t="s">
        <v>5714</v>
      </c>
      <c r="E542" s="1">
        <v>541</v>
      </c>
      <c r="F542" s="1">
        <v>1</v>
      </c>
      <c r="G542" s="1" t="s">
        <v>5715</v>
      </c>
      <c r="H542" s="1" t="s">
        <v>5716</v>
      </c>
      <c r="I542" s="1">
        <v>14</v>
      </c>
      <c r="J542" s="1" t="s">
        <v>37</v>
      </c>
      <c r="L542" s="1">
        <v>1</v>
      </c>
      <c r="M542" s="1" t="s">
        <v>4670</v>
      </c>
      <c r="N542" s="1" t="s">
        <v>4671</v>
      </c>
      <c r="O542" s="1" t="s">
        <v>37</v>
      </c>
      <c r="Q542" s="1" t="s">
        <v>37</v>
      </c>
      <c r="S542" s="1" t="s">
        <v>66</v>
      </c>
      <c r="T542" s="1" t="s">
        <v>2467</v>
      </c>
      <c r="AA542" s="1" t="s">
        <v>37</v>
      </c>
      <c r="AC542" s="1">
        <v>5</v>
      </c>
      <c r="AD542" s="1" t="s">
        <v>244</v>
      </c>
      <c r="AE542" s="1" t="s">
        <v>3316</v>
      </c>
      <c r="BF542" s="2" t="s">
        <v>37</v>
      </c>
      <c r="BU542" s="1" t="s">
        <v>37</v>
      </c>
    </row>
    <row r="543" spans="1:73" ht="13.5" customHeight="1">
      <c r="A543" s="6" t="str">
        <f>HYPERLINK("http://kyu.snu.ac.kr/sdhj/index.jsp?type=hj/GK14620_00IM0001_088b.jpg","1729_달서면_088b")</f>
        <v>1729_달서면_088b</v>
      </c>
      <c r="B543" s="1">
        <v>1729</v>
      </c>
      <c r="C543" s="1" t="s">
        <v>5713</v>
      </c>
      <c r="D543" s="1" t="s">
        <v>5714</v>
      </c>
      <c r="E543" s="1">
        <v>542</v>
      </c>
      <c r="F543" s="1">
        <v>1</v>
      </c>
      <c r="G543" s="1" t="s">
        <v>5715</v>
      </c>
      <c r="H543" s="1" t="s">
        <v>5716</v>
      </c>
      <c r="I543" s="1">
        <v>14</v>
      </c>
      <c r="J543" s="1" t="s">
        <v>37</v>
      </c>
      <c r="L543" s="1">
        <v>1</v>
      </c>
      <c r="M543" s="1" t="s">
        <v>4670</v>
      </c>
      <c r="N543" s="1" t="s">
        <v>4671</v>
      </c>
      <c r="O543" s="1" t="s">
        <v>37</v>
      </c>
      <c r="Q543" s="1" t="s">
        <v>37</v>
      </c>
      <c r="S543" s="1" t="s">
        <v>66</v>
      </c>
      <c r="T543" s="1" t="s">
        <v>2467</v>
      </c>
      <c r="AA543" s="1" t="s">
        <v>37</v>
      </c>
      <c r="AC543" s="1">
        <v>3</v>
      </c>
      <c r="AD543" s="1" t="s">
        <v>98</v>
      </c>
      <c r="AE543" s="1" t="s">
        <v>3331</v>
      </c>
      <c r="AF543" s="2" t="s">
        <v>99</v>
      </c>
      <c r="AG543" s="2" t="s">
        <v>3364</v>
      </c>
      <c r="BF543" s="2" t="s">
        <v>37</v>
      </c>
      <c r="BU543" s="1" t="s">
        <v>37</v>
      </c>
    </row>
    <row r="544" spans="1:73" ht="13.5" customHeight="1">
      <c r="A544" s="6" t="str">
        <f>HYPERLINK("http://kyu.snu.ac.kr/sdhj/index.jsp?type=hj/GK14620_00IM0001_088b.jpg","1729_달서면_088b")</f>
        <v>1729_달서면_088b</v>
      </c>
      <c r="B544" s="1">
        <v>1729</v>
      </c>
      <c r="C544" s="1" t="s">
        <v>5713</v>
      </c>
      <c r="D544" s="1" t="s">
        <v>5714</v>
      </c>
      <c r="E544" s="1">
        <v>543</v>
      </c>
      <c r="F544" s="1">
        <v>1</v>
      </c>
      <c r="G544" s="1" t="s">
        <v>5715</v>
      </c>
      <c r="H544" s="1" t="s">
        <v>5716</v>
      </c>
      <c r="I544" s="1">
        <v>14</v>
      </c>
      <c r="J544" s="1" t="s">
        <v>37</v>
      </c>
      <c r="L544" s="1">
        <v>2</v>
      </c>
      <c r="M544" s="1" t="s">
        <v>1154</v>
      </c>
      <c r="N544" s="1" t="s">
        <v>2443</v>
      </c>
      <c r="O544" s="1" t="s">
        <v>37</v>
      </c>
      <c r="Q544" s="1" t="s">
        <v>37</v>
      </c>
      <c r="S544" s="1" t="s">
        <v>37</v>
      </c>
      <c r="T544" s="1" t="s">
        <v>5441</v>
      </c>
      <c r="U544" s="1" t="s">
        <v>58</v>
      </c>
      <c r="V544" s="1" t="s">
        <v>2601</v>
      </c>
      <c r="W544" s="1" t="s">
        <v>81</v>
      </c>
      <c r="X544" s="1" t="s">
        <v>2632</v>
      </c>
      <c r="Y544" s="1" t="s">
        <v>1162</v>
      </c>
      <c r="Z544" s="1" t="s">
        <v>3005</v>
      </c>
      <c r="AA544" s="1" t="s">
        <v>37</v>
      </c>
      <c r="AC544" s="1">
        <v>63</v>
      </c>
      <c r="AD544" s="1" t="s">
        <v>98</v>
      </c>
      <c r="AE544" s="1" t="s">
        <v>3331</v>
      </c>
      <c r="AJ544" s="1" t="s">
        <v>17</v>
      </c>
      <c r="AK544" s="1" t="s">
        <v>3436</v>
      </c>
      <c r="AL544" s="1" t="s">
        <v>83</v>
      </c>
      <c r="AM544" s="1" t="s">
        <v>3428</v>
      </c>
      <c r="AT544" s="1" t="s">
        <v>185</v>
      </c>
      <c r="AU544" s="1" t="s">
        <v>2515</v>
      </c>
      <c r="AV544" s="1" t="s">
        <v>1143</v>
      </c>
      <c r="AW544" s="1" t="s">
        <v>3713</v>
      </c>
      <c r="BF544" s="2" t="s">
        <v>37</v>
      </c>
      <c r="BG544" s="1" t="s">
        <v>185</v>
      </c>
      <c r="BH544" s="1" t="s">
        <v>2515</v>
      </c>
      <c r="BI544" s="1" t="s">
        <v>1144</v>
      </c>
      <c r="BJ544" s="1" t="s">
        <v>4027</v>
      </c>
      <c r="BK544" s="1" t="s">
        <v>1163</v>
      </c>
      <c r="BL544" s="1" t="s">
        <v>4111</v>
      </c>
      <c r="BM544" s="1" t="s">
        <v>1145</v>
      </c>
      <c r="BN544" s="1" t="s">
        <v>3908</v>
      </c>
      <c r="BO544" s="1" t="s">
        <v>185</v>
      </c>
      <c r="BP544" s="1" t="s">
        <v>2515</v>
      </c>
      <c r="BQ544" s="1" t="s">
        <v>5694</v>
      </c>
      <c r="BR544" s="1" t="s">
        <v>4939</v>
      </c>
      <c r="BS544" s="1" t="s">
        <v>133</v>
      </c>
      <c r="BT544" s="1" t="s">
        <v>3454</v>
      </c>
      <c r="BU544" s="1" t="s">
        <v>37</v>
      </c>
    </row>
    <row r="545" spans="1:73" ht="13.5" customHeight="1">
      <c r="A545" s="6" t="str">
        <f>HYPERLINK("http://kyu.snu.ac.kr/sdhj/index.jsp?type=hj/GK14620_00IM0001_088b.jpg","1729_달서면_088b")</f>
        <v>1729_달서면_088b</v>
      </c>
      <c r="B545" s="1">
        <v>1729</v>
      </c>
      <c r="C545" s="1" t="s">
        <v>5144</v>
      </c>
      <c r="D545" s="1" t="s">
        <v>5145</v>
      </c>
      <c r="E545" s="1">
        <v>544</v>
      </c>
      <c r="F545" s="1">
        <v>1</v>
      </c>
      <c r="G545" s="1" t="s">
        <v>5146</v>
      </c>
      <c r="H545" s="1" t="s">
        <v>5147</v>
      </c>
      <c r="I545" s="1">
        <v>14</v>
      </c>
      <c r="J545" s="1" t="s">
        <v>37</v>
      </c>
      <c r="L545" s="1">
        <v>2</v>
      </c>
      <c r="M545" s="1" t="s">
        <v>1154</v>
      </c>
      <c r="N545" s="1" t="s">
        <v>2443</v>
      </c>
      <c r="O545" s="1" t="s">
        <v>37</v>
      </c>
      <c r="Q545" s="1" t="s">
        <v>37</v>
      </c>
      <c r="S545" s="1" t="s">
        <v>80</v>
      </c>
      <c r="T545" s="1" t="s">
        <v>2469</v>
      </c>
      <c r="W545" s="1" t="s">
        <v>156</v>
      </c>
      <c r="X545" s="1" t="s">
        <v>2640</v>
      </c>
      <c r="Y545" s="1" t="s">
        <v>10</v>
      </c>
      <c r="Z545" s="1" t="s">
        <v>2665</v>
      </c>
      <c r="AA545" s="1" t="s">
        <v>37</v>
      </c>
      <c r="AC545" s="1">
        <v>52</v>
      </c>
      <c r="AD545" s="1" t="s">
        <v>183</v>
      </c>
      <c r="AE545" s="1" t="s">
        <v>3354</v>
      </c>
      <c r="AJ545" s="1" t="s">
        <v>17</v>
      </c>
      <c r="AK545" s="1" t="s">
        <v>3436</v>
      </c>
      <c r="AL545" s="1" t="s">
        <v>158</v>
      </c>
      <c r="AM545" s="1" t="s">
        <v>3473</v>
      </c>
      <c r="AT545" s="1" t="s">
        <v>1164</v>
      </c>
      <c r="AU545" s="1" t="s">
        <v>3525</v>
      </c>
      <c r="AV545" s="1" t="s">
        <v>1165</v>
      </c>
      <c r="AW545" s="1" t="s">
        <v>3712</v>
      </c>
      <c r="BF545" s="2" t="s">
        <v>37</v>
      </c>
      <c r="BG545" s="1" t="s">
        <v>73</v>
      </c>
      <c r="BH545" s="1" t="s">
        <v>3512</v>
      </c>
      <c r="BI545" s="1" t="s">
        <v>377</v>
      </c>
      <c r="BJ545" s="1" t="s">
        <v>4026</v>
      </c>
      <c r="BK545" s="1" t="s">
        <v>233</v>
      </c>
      <c r="BL545" s="1" t="s">
        <v>3518</v>
      </c>
      <c r="BM545" s="1" t="s">
        <v>1166</v>
      </c>
      <c r="BN545" s="1" t="s">
        <v>4232</v>
      </c>
      <c r="BO545" s="1" t="s">
        <v>73</v>
      </c>
      <c r="BP545" s="1" t="s">
        <v>3512</v>
      </c>
      <c r="BQ545" s="1" t="s">
        <v>4509</v>
      </c>
      <c r="BR545" s="1" t="s">
        <v>5717</v>
      </c>
      <c r="BS545" s="1" t="s">
        <v>209</v>
      </c>
      <c r="BT545" s="1" t="s">
        <v>3400</v>
      </c>
      <c r="BU545" s="1" t="s">
        <v>37</v>
      </c>
    </row>
    <row r="546" spans="1:73" ht="13.5" customHeight="1">
      <c r="A546" s="6" t="str">
        <f>HYPERLINK("http://kyu.snu.ac.kr/sdhj/index.jsp?type=hj/GK14620_00IM0001_088b.jpg","1729_달서면_088b")</f>
        <v>1729_달서면_088b</v>
      </c>
      <c r="B546" s="1">
        <v>1729</v>
      </c>
      <c r="C546" s="1" t="s">
        <v>5315</v>
      </c>
      <c r="D546" s="1" t="s">
        <v>5316</v>
      </c>
      <c r="E546" s="1">
        <v>545</v>
      </c>
      <c r="F546" s="1">
        <v>1</v>
      </c>
      <c r="G546" s="1" t="s">
        <v>5317</v>
      </c>
      <c r="H546" s="1" t="s">
        <v>5318</v>
      </c>
      <c r="I546" s="1">
        <v>14</v>
      </c>
      <c r="J546" s="1" t="s">
        <v>37</v>
      </c>
      <c r="L546" s="1">
        <v>2</v>
      </c>
      <c r="M546" s="1" t="s">
        <v>1154</v>
      </c>
      <c r="N546" s="1" t="s">
        <v>2443</v>
      </c>
      <c r="O546" s="1" t="s">
        <v>37</v>
      </c>
      <c r="Q546" s="1" t="s">
        <v>37</v>
      </c>
      <c r="S546" s="1" t="s">
        <v>64</v>
      </c>
      <c r="T546" s="1" t="s">
        <v>2470</v>
      </c>
      <c r="Y546" s="1" t="s">
        <v>53</v>
      </c>
      <c r="Z546" s="1" t="s">
        <v>2666</v>
      </c>
      <c r="AA546" s="1" t="s">
        <v>37</v>
      </c>
      <c r="AC546" s="1">
        <v>16</v>
      </c>
      <c r="AD546" s="1" t="s">
        <v>166</v>
      </c>
      <c r="AE546" s="1" t="s">
        <v>3323</v>
      </c>
      <c r="BF546" s="2" t="s">
        <v>37</v>
      </c>
      <c r="BU546" s="1" t="s">
        <v>37</v>
      </c>
    </row>
    <row r="547" spans="1:73" ht="13.5" customHeight="1">
      <c r="A547" s="6" t="str">
        <f>HYPERLINK("http://kyu.snu.ac.kr/sdhj/index.jsp?type=hj/GK14620_00IM0001_088b.jpg","1729_달서면_088b")</f>
        <v>1729_달서면_088b</v>
      </c>
      <c r="B547" s="1">
        <v>1729</v>
      </c>
      <c r="C547" s="1" t="s">
        <v>5451</v>
      </c>
      <c r="D547" s="1" t="s">
        <v>5452</v>
      </c>
      <c r="E547" s="1">
        <v>546</v>
      </c>
      <c r="F547" s="1">
        <v>1</v>
      </c>
      <c r="G547" s="1" t="s">
        <v>5453</v>
      </c>
      <c r="H547" s="1" t="s">
        <v>5454</v>
      </c>
      <c r="I547" s="1">
        <v>14</v>
      </c>
      <c r="J547" s="1" t="s">
        <v>37</v>
      </c>
      <c r="L547" s="1">
        <v>2</v>
      </c>
      <c r="M547" s="1" t="s">
        <v>1154</v>
      </c>
      <c r="N547" s="1" t="s">
        <v>2443</v>
      </c>
      <c r="O547" s="1" t="s">
        <v>37</v>
      </c>
      <c r="Q547" s="1" t="s">
        <v>37</v>
      </c>
      <c r="S547" s="1" t="s">
        <v>66</v>
      </c>
      <c r="T547" s="1" t="s">
        <v>2467</v>
      </c>
      <c r="Y547" s="1" t="s">
        <v>53</v>
      </c>
      <c r="Z547" s="1" t="s">
        <v>2666</v>
      </c>
      <c r="AA547" s="1" t="s">
        <v>37</v>
      </c>
      <c r="AC547" s="1">
        <v>13</v>
      </c>
      <c r="AD547" s="1" t="s">
        <v>126</v>
      </c>
      <c r="AE547" s="1" t="s">
        <v>3352</v>
      </c>
      <c r="BF547" s="2" t="s">
        <v>37</v>
      </c>
      <c r="BU547" s="1" t="s">
        <v>37</v>
      </c>
    </row>
    <row r="548" spans="1:73" ht="13.5" customHeight="1">
      <c r="A548" s="6" t="str">
        <f>HYPERLINK("http://kyu.snu.ac.kr/sdhj/index.jsp?type=hj/GK14620_00IM0001_088b.jpg","1729_달서면_088b")</f>
        <v>1729_달서면_088b</v>
      </c>
      <c r="B548" s="1">
        <v>1729</v>
      </c>
      <c r="C548" s="1" t="s">
        <v>5451</v>
      </c>
      <c r="D548" s="1" t="s">
        <v>5452</v>
      </c>
      <c r="E548" s="1">
        <v>547</v>
      </c>
      <c r="F548" s="1">
        <v>1</v>
      </c>
      <c r="G548" s="1" t="s">
        <v>5453</v>
      </c>
      <c r="H548" s="1" t="s">
        <v>5454</v>
      </c>
      <c r="I548" s="1">
        <v>14</v>
      </c>
      <c r="J548" s="1" t="s">
        <v>37</v>
      </c>
      <c r="L548" s="1">
        <v>2</v>
      </c>
      <c r="M548" s="1" t="s">
        <v>1154</v>
      </c>
      <c r="N548" s="1" t="s">
        <v>2443</v>
      </c>
      <c r="O548" s="1" t="s">
        <v>37</v>
      </c>
      <c r="Q548" s="1" t="s">
        <v>37</v>
      </c>
      <c r="S548" s="1" t="s">
        <v>112</v>
      </c>
      <c r="T548" s="1" t="s">
        <v>2473</v>
      </c>
      <c r="U548" s="1" t="s">
        <v>1167</v>
      </c>
      <c r="V548" s="1" t="s">
        <v>2600</v>
      </c>
      <c r="Y548" s="1" t="s">
        <v>190</v>
      </c>
      <c r="Z548" s="1" t="s">
        <v>2723</v>
      </c>
      <c r="AA548" s="1" t="s">
        <v>37</v>
      </c>
      <c r="AC548" s="1">
        <v>8</v>
      </c>
      <c r="AD548" s="1" t="s">
        <v>144</v>
      </c>
      <c r="AE548" s="1" t="s">
        <v>3332</v>
      </c>
      <c r="BF548" s="2" t="s">
        <v>37</v>
      </c>
      <c r="BU548" s="1" t="s">
        <v>37</v>
      </c>
    </row>
    <row r="549" spans="1:73" ht="13.5" customHeight="1">
      <c r="A549" s="6" t="str">
        <f>HYPERLINK("http://kyu.snu.ac.kr/sdhj/index.jsp?type=hj/GK14620_00IM0001_088b.jpg","1729_달서면_088b")</f>
        <v>1729_달서면_088b</v>
      </c>
      <c r="B549" s="1">
        <v>1729</v>
      </c>
      <c r="C549" s="1" t="s">
        <v>5718</v>
      </c>
      <c r="D549" s="1" t="s">
        <v>5719</v>
      </c>
      <c r="E549" s="1">
        <v>548</v>
      </c>
      <c r="F549" s="1">
        <v>1</v>
      </c>
      <c r="G549" s="1" t="s">
        <v>5720</v>
      </c>
      <c r="H549" s="1" t="s">
        <v>5721</v>
      </c>
      <c r="I549" s="1">
        <v>14</v>
      </c>
      <c r="J549" s="1" t="s">
        <v>37</v>
      </c>
      <c r="L549" s="1">
        <v>2</v>
      </c>
      <c r="M549" s="1" t="s">
        <v>1154</v>
      </c>
      <c r="N549" s="1" t="s">
        <v>2443</v>
      </c>
      <c r="O549" s="1" t="s">
        <v>37</v>
      </c>
      <c r="Q549" s="1" t="s">
        <v>37</v>
      </c>
      <c r="S549" s="1" t="s">
        <v>1168</v>
      </c>
      <c r="T549" s="1" t="s">
        <v>2488</v>
      </c>
      <c r="AA549" s="1" t="s">
        <v>37</v>
      </c>
      <c r="AC549" s="1" t="s">
        <v>37</v>
      </c>
      <c r="AD549" s="1" t="s">
        <v>37</v>
      </c>
      <c r="AF549" s="2" t="s">
        <v>556</v>
      </c>
      <c r="AG549" s="2" t="s">
        <v>3386</v>
      </c>
      <c r="AH549" s="2" t="s">
        <v>175</v>
      </c>
      <c r="AI549" s="2" t="s">
        <v>3409</v>
      </c>
      <c r="BF549" s="2" t="s">
        <v>37</v>
      </c>
      <c r="BU549" s="1" t="s">
        <v>37</v>
      </c>
    </row>
    <row r="550" spans="1:73" ht="13.5" customHeight="1">
      <c r="A550" s="6" t="str">
        <f>HYPERLINK("http://kyu.snu.ac.kr/sdhj/index.jsp?type=hj/GK14620_00IM0001_088b.jpg","1729_달서면_088b")</f>
        <v>1729_달서면_088b</v>
      </c>
      <c r="B550" s="1">
        <v>1729</v>
      </c>
      <c r="C550" s="1" t="s">
        <v>5451</v>
      </c>
      <c r="D550" s="1" t="s">
        <v>5452</v>
      </c>
      <c r="E550" s="1">
        <v>549</v>
      </c>
      <c r="F550" s="1">
        <v>1</v>
      </c>
      <c r="G550" s="1" t="s">
        <v>5453</v>
      </c>
      <c r="H550" s="1" t="s">
        <v>5454</v>
      </c>
      <c r="I550" s="1">
        <v>14</v>
      </c>
      <c r="J550" s="1" t="s">
        <v>37</v>
      </c>
      <c r="L550" s="1">
        <v>2</v>
      </c>
      <c r="M550" s="1" t="s">
        <v>1154</v>
      </c>
      <c r="N550" s="1" t="s">
        <v>2443</v>
      </c>
      <c r="O550" s="1" t="s">
        <v>37</v>
      </c>
      <c r="Q550" s="1" t="s">
        <v>37</v>
      </c>
      <c r="S550" s="1" t="s">
        <v>66</v>
      </c>
      <c r="T550" s="1" t="s">
        <v>2467</v>
      </c>
      <c r="AA550" s="1" t="s">
        <v>37</v>
      </c>
      <c r="AC550" s="1" t="s">
        <v>37</v>
      </c>
      <c r="AD550" s="1" t="s">
        <v>37</v>
      </c>
      <c r="AF550" s="2" t="s">
        <v>217</v>
      </c>
      <c r="AG550" s="2" t="s">
        <v>2659</v>
      </c>
      <c r="BF550" s="2" t="s">
        <v>37</v>
      </c>
      <c r="BU550" s="1" t="s">
        <v>37</v>
      </c>
    </row>
    <row r="551" spans="1:73" ht="13.5" customHeight="1">
      <c r="A551" s="6" t="str">
        <f>HYPERLINK("http://kyu.snu.ac.kr/sdhj/index.jsp?type=hj/GK14620_00IM0001_088b.jpg","1729_달서면_088b")</f>
        <v>1729_달서면_088b</v>
      </c>
      <c r="B551" s="1">
        <v>1729</v>
      </c>
      <c r="C551" s="1" t="s">
        <v>5451</v>
      </c>
      <c r="D551" s="1" t="s">
        <v>5452</v>
      </c>
      <c r="E551" s="1">
        <v>550</v>
      </c>
      <c r="F551" s="1">
        <v>1</v>
      </c>
      <c r="G551" s="1" t="s">
        <v>5453</v>
      </c>
      <c r="H551" s="1" t="s">
        <v>5454</v>
      </c>
      <c r="I551" s="1">
        <v>14</v>
      </c>
      <c r="J551" s="1" t="s">
        <v>37</v>
      </c>
      <c r="L551" s="1">
        <v>2</v>
      </c>
      <c r="M551" s="1" t="s">
        <v>1154</v>
      </c>
      <c r="N551" s="1" t="s">
        <v>2443</v>
      </c>
      <c r="O551" s="1" t="s">
        <v>37</v>
      </c>
      <c r="Q551" s="1" t="s">
        <v>37</v>
      </c>
      <c r="S551" s="1" t="s">
        <v>37</v>
      </c>
      <c r="T551" s="1" t="s">
        <v>5455</v>
      </c>
      <c r="U551" s="1" t="s">
        <v>118</v>
      </c>
      <c r="V551" s="1" t="s">
        <v>2525</v>
      </c>
      <c r="Y551" s="1" t="s">
        <v>1169</v>
      </c>
      <c r="Z551" s="1" t="s">
        <v>3004</v>
      </c>
      <c r="AA551" s="1" t="s">
        <v>37</v>
      </c>
      <c r="AC551" s="1">
        <v>48</v>
      </c>
      <c r="AD551" s="1" t="s">
        <v>82</v>
      </c>
      <c r="AE551" s="1" t="s">
        <v>3346</v>
      </c>
      <c r="AF551" s="2" t="s">
        <v>365</v>
      </c>
      <c r="AG551" s="2" t="s">
        <v>3385</v>
      </c>
      <c r="BB551" s="1" t="s">
        <v>115</v>
      </c>
      <c r="BC551" s="1" t="s">
        <v>2526</v>
      </c>
      <c r="BD551" s="1" t="s">
        <v>4510</v>
      </c>
      <c r="BE551" s="1" t="s">
        <v>2856</v>
      </c>
      <c r="BF551" s="2" t="s">
        <v>5013</v>
      </c>
      <c r="BU551" s="1" t="s">
        <v>37</v>
      </c>
    </row>
    <row r="552" spans="1:73" ht="13.5" customHeight="1">
      <c r="A552" s="6" t="str">
        <f>HYPERLINK("http://kyu.snu.ac.kr/sdhj/index.jsp?type=hj/GK14620_00IM0001_088b.jpg","1729_달서면_088b")</f>
        <v>1729_달서면_088b</v>
      </c>
      <c r="B552" s="1">
        <v>1729</v>
      </c>
      <c r="C552" s="1" t="s">
        <v>5126</v>
      </c>
      <c r="D552" s="1" t="s">
        <v>5127</v>
      </c>
      <c r="E552" s="1">
        <v>551</v>
      </c>
      <c r="F552" s="1">
        <v>1</v>
      </c>
      <c r="G552" s="1" t="s">
        <v>5128</v>
      </c>
      <c r="H552" s="1" t="s">
        <v>5129</v>
      </c>
      <c r="I552" s="1">
        <v>14</v>
      </c>
      <c r="J552" s="1" t="s">
        <v>37</v>
      </c>
      <c r="L552" s="1">
        <v>2</v>
      </c>
      <c r="M552" s="1" t="s">
        <v>1154</v>
      </c>
      <c r="N552" s="1" t="s">
        <v>2443</v>
      </c>
      <c r="O552" s="1" t="s">
        <v>37</v>
      </c>
      <c r="Q552" s="1" t="s">
        <v>37</v>
      </c>
      <c r="S552" s="1" t="s">
        <v>37</v>
      </c>
      <c r="T552" s="1" t="s">
        <v>5455</v>
      </c>
      <c r="U552" s="1" t="s">
        <v>118</v>
      </c>
      <c r="V552" s="1" t="s">
        <v>2525</v>
      </c>
      <c r="Y552" s="1" t="s">
        <v>1170</v>
      </c>
      <c r="Z552" s="1" t="s">
        <v>3003</v>
      </c>
      <c r="AA552" s="1" t="s">
        <v>37</v>
      </c>
      <c r="AC552" s="1">
        <v>5</v>
      </c>
      <c r="AD552" s="1" t="s">
        <v>244</v>
      </c>
      <c r="AE552" s="1" t="s">
        <v>3316</v>
      </c>
      <c r="AF552" s="2" t="s">
        <v>99</v>
      </c>
      <c r="AG552" s="2" t="s">
        <v>3364</v>
      </c>
      <c r="BF552" s="2" t="s">
        <v>5014</v>
      </c>
      <c r="BU552" s="1" t="s">
        <v>37</v>
      </c>
    </row>
    <row r="553" spans="1:73" ht="13.5" customHeight="1">
      <c r="A553" s="6" t="str">
        <f>HYPERLINK("http://kyu.snu.ac.kr/sdhj/index.jsp?type=hj/GK14620_00IM0001_088b.jpg","1729_달서면_088b")</f>
        <v>1729_달서면_088b</v>
      </c>
      <c r="B553" s="1">
        <v>1729</v>
      </c>
      <c r="C553" s="1" t="s">
        <v>5126</v>
      </c>
      <c r="D553" s="1" t="s">
        <v>5127</v>
      </c>
      <c r="E553" s="1">
        <v>552</v>
      </c>
      <c r="F553" s="1">
        <v>1</v>
      </c>
      <c r="G553" s="1" t="s">
        <v>5128</v>
      </c>
      <c r="H553" s="1" t="s">
        <v>5129</v>
      </c>
      <c r="I553" s="1">
        <v>14</v>
      </c>
      <c r="J553" s="1" t="s">
        <v>37</v>
      </c>
      <c r="L553" s="1">
        <v>3</v>
      </c>
      <c r="M553" s="1" t="s">
        <v>1171</v>
      </c>
      <c r="N553" s="1" t="s">
        <v>3002</v>
      </c>
      <c r="O553" s="1" t="s">
        <v>37</v>
      </c>
      <c r="Q553" s="1" t="s">
        <v>37</v>
      </c>
      <c r="S553" s="1" t="s">
        <v>37</v>
      </c>
      <c r="T553" s="1" t="s">
        <v>5722</v>
      </c>
      <c r="U553" s="1" t="s">
        <v>236</v>
      </c>
      <c r="V553" s="1" t="s">
        <v>2519</v>
      </c>
      <c r="Y553" s="1" t="s">
        <v>1171</v>
      </c>
      <c r="Z553" s="1" t="s">
        <v>3002</v>
      </c>
      <c r="AA553" s="1" t="s">
        <v>37</v>
      </c>
      <c r="AC553" s="1">
        <v>43</v>
      </c>
      <c r="AD553" s="1" t="s">
        <v>335</v>
      </c>
      <c r="AE553" s="1" t="s">
        <v>3356</v>
      </c>
      <c r="AJ553" s="1" t="s">
        <v>17</v>
      </c>
      <c r="AK553" s="1" t="s">
        <v>3436</v>
      </c>
      <c r="AL553" s="1" t="s">
        <v>57</v>
      </c>
      <c r="AM553" s="1" t="s">
        <v>3410</v>
      </c>
      <c r="AN553" s="1" t="s">
        <v>508</v>
      </c>
      <c r="AO553" s="1" t="s">
        <v>3489</v>
      </c>
      <c r="AP553" s="1" t="s">
        <v>258</v>
      </c>
      <c r="AQ553" s="1" t="s">
        <v>2527</v>
      </c>
      <c r="AR553" s="1" t="s">
        <v>1172</v>
      </c>
      <c r="AS553" s="1" t="s">
        <v>3509</v>
      </c>
      <c r="AT553" s="1" t="s">
        <v>84</v>
      </c>
      <c r="AU553" s="1" t="s">
        <v>2557</v>
      </c>
      <c r="AV553" s="1" t="s">
        <v>1173</v>
      </c>
      <c r="AW553" s="1" t="s">
        <v>3711</v>
      </c>
      <c r="BB553" s="1" t="s">
        <v>117</v>
      </c>
      <c r="BC553" s="1" t="s">
        <v>2520</v>
      </c>
      <c r="BD553" s="1" t="s">
        <v>1121</v>
      </c>
      <c r="BE553" s="1" t="s">
        <v>3018</v>
      </c>
      <c r="BF553" s="2" t="s">
        <v>37</v>
      </c>
      <c r="BG553" s="1" t="s">
        <v>62</v>
      </c>
      <c r="BH553" s="1" t="s">
        <v>3514</v>
      </c>
      <c r="BI553" s="1" t="s">
        <v>692</v>
      </c>
      <c r="BJ553" s="1" t="s">
        <v>3602</v>
      </c>
      <c r="BK553" s="1" t="s">
        <v>62</v>
      </c>
      <c r="BL553" s="1" t="s">
        <v>3514</v>
      </c>
      <c r="BM553" s="1" t="s">
        <v>1174</v>
      </c>
      <c r="BN553" s="1" t="s">
        <v>3702</v>
      </c>
      <c r="BO553" s="1" t="s">
        <v>236</v>
      </c>
      <c r="BP553" s="1" t="s">
        <v>2519</v>
      </c>
      <c r="BQ553" s="1" t="s">
        <v>1175</v>
      </c>
      <c r="BR553" s="1" t="s">
        <v>4414</v>
      </c>
      <c r="BS553" s="1" t="s">
        <v>50</v>
      </c>
      <c r="BT553" s="1" t="s">
        <v>4864</v>
      </c>
      <c r="BU553" s="1" t="s">
        <v>37</v>
      </c>
    </row>
    <row r="554" spans="1:73" ht="13.5" customHeight="1">
      <c r="A554" s="6" t="str">
        <f>HYPERLINK("http://kyu.snu.ac.kr/sdhj/index.jsp?type=hj/GK14620_00IM0001_088b.jpg","1729_달서면_088b")</f>
        <v>1729_달서면_088b</v>
      </c>
      <c r="B554" s="1">
        <v>1729</v>
      </c>
      <c r="C554" s="1" t="s">
        <v>5083</v>
      </c>
      <c r="D554" s="1" t="s">
        <v>5084</v>
      </c>
      <c r="E554" s="1">
        <v>553</v>
      </c>
      <c r="F554" s="1">
        <v>1</v>
      </c>
      <c r="G554" s="1" t="s">
        <v>5085</v>
      </c>
      <c r="H554" s="1" t="s">
        <v>5086</v>
      </c>
      <c r="I554" s="1">
        <v>14</v>
      </c>
      <c r="J554" s="1" t="s">
        <v>37</v>
      </c>
      <c r="L554" s="1">
        <v>3</v>
      </c>
      <c r="M554" s="1" t="s">
        <v>1171</v>
      </c>
      <c r="N554" s="1" t="s">
        <v>3002</v>
      </c>
      <c r="O554" s="1" t="s">
        <v>37</v>
      </c>
      <c r="Q554" s="1" t="s">
        <v>37</v>
      </c>
      <c r="S554" s="1" t="s">
        <v>80</v>
      </c>
      <c r="T554" s="1" t="s">
        <v>2469</v>
      </c>
      <c r="U554" s="1" t="s">
        <v>117</v>
      </c>
      <c r="V554" s="1" t="s">
        <v>2520</v>
      </c>
      <c r="Y554" s="1" t="s">
        <v>540</v>
      </c>
      <c r="Z554" s="1" t="s">
        <v>3001</v>
      </c>
      <c r="AA554" s="1" t="s">
        <v>37</v>
      </c>
      <c r="AC554" s="1">
        <v>39</v>
      </c>
      <c r="AD554" s="1" t="s">
        <v>214</v>
      </c>
      <c r="AE554" s="1" t="s">
        <v>3350</v>
      </c>
      <c r="AN554" s="1" t="s">
        <v>508</v>
      </c>
      <c r="AO554" s="1" t="s">
        <v>3489</v>
      </c>
      <c r="AP554" s="1" t="s">
        <v>258</v>
      </c>
      <c r="AQ554" s="1" t="s">
        <v>2527</v>
      </c>
      <c r="AR554" s="1" t="s">
        <v>1176</v>
      </c>
      <c r="AS554" s="1" t="s">
        <v>3507</v>
      </c>
      <c r="AT554" s="1" t="s">
        <v>236</v>
      </c>
      <c r="AU554" s="1" t="s">
        <v>2519</v>
      </c>
      <c r="AV554" s="1" t="s">
        <v>1177</v>
      </c>
      <c r="AW554" s="1" t="s">
        <v>3710</v>
      </c>
      <c r="BB554" s="1" t="s">
        <v>117</v>
      </c>
      <c r="BC554" s="1" t="s">
        <v>2520</v>
      </c>
      <c r="BD554" s="1" t="s">
        <v>784</v>
      </c>
      <c r="BE554" s="1" t="s">
        <v>3853</v>
      </c>
      <c r="BF554" s="2" t="s">
        <v>37</v>
      </c>
      <c r="BG554" s="1" t="s">
        <v>62</v>
      </c>
      <c r="BH554" s="1" t="s">
        <v>3514</v>
      </c>
      <c r="BI554" s="1" t="s">
        <v>1178</v>
      </c>
      <c r="BJ554" s="1" t="s">
        <v>2849</v>
      </c>
      <c r="BK554" s="1" t="s">
        <v>84</v>
      </c>
      <c r="BL554" s="1" t="s">
        <v>2557</v>
      </c>
      <c r="BM554" s="1" t="s">
        <v>1179</v>
      </c>
      <c r="BN554" s="1" t="s">
        <v>4231</v>
      </c>
      <c r="BO554" s="1" t="s">
        <v>236</v>
      </c>
      <c r="BP554" s="1" t="s">
        <v>2519</v>
      </c>
      <c r="BQ554" s="1" t="s">
        <v>1180</v>
      </c>
      <c r="BR554" s="1" t="s">
        <v>4131</v>
      </c>
      <c r="BS554" s="1" t="s">
        <v>50</v>
      </c>
      <c r="BT554" s="1" t="s">
        <v>4864</v>
      </c>
      <c r="BU554" s="1" t="s">
        <v>37</v>
      </c>
    </row>
    <row r="555" spans="1:73" ht="13.5" customHeight="1">
      <c r="A555" s="6" t="str">
        <f>HYPERLINK("http://kyu.snu.ac.kr/sdhj/index.jsp?type=hj/GK14620_00IM0001_088b.jpg","1729_달서면_088b")</f>
        <v>1729_달서면_088b</v>
      </c>
      <c r="B555" s="1">
        <v>1729</v>
      </c>
      <c r="C555" s="1" t="s">
        <v>5488</v>
      </c>
      <c r="D555" s="1" t="s">
        <v>5489</v>
      </c>
      <c r="E555" s="1">
        <v>554</v>
      </c>
      <c r="F555" s="1">
        <v>1</v>
      </c>
      <c r="G555" s="1" t="s">
        <v>5490</v>
      </c>
      <c r="H555" s="1" t="s">
        <v>5491</v>
      </c>
      <c r="I555" s="1">
        <v>14</v>
      </c>
      <c r="J555" s="1" t="s">
        <v>37</v>
      </c>
      <c r="L555" s="1">
        <v>3</v>
      </c>
      <c r="M555" s="1" t="s">
        <v>1171</v>
      </c>
      <c r="N555" s="1" t="s">
        <v>3002</v>
      </c>
      <c r="O555" s="1" t="s">
        <v>37</v>
      </c>
      <c r="Q555" s="1" t="s">
        <v>37</v>
      </c>
      <c r="S555" s="1" t="s">
        <v>66</v>
      </c>
      <c r="T555" s="1" t="s">
        <v>2467</v>
      </c>
      <c r="U555" s="1" t="s">
        <v>117</v>
      </c>
      <c r="V555" s="1" t="s">
        <v>2520</v>
      </c>
      <c r="Y555" s="1" t="s">
        <v>4497</v>
      </c>
      <c r="Z555" s="1" t="s">
        <v>3000</v>
      </c>
      <c r="AA555" s="1" t="s">
        <v>37</v>
      </c>
      <c r="AC555" s="1">
        <v>14</v>
      </c>
      <c r="AD555" s="1" t="s">
        <v>329</v>
      </c>
      <c r="AE555" s="1" t="s">
        <v>3307</v>
      </c>
      <c r="BF555" s="2" t="s">
        <v>37</v>
      </c>
      <c r="BU555" s="1" t="s">
        <v>37</v>
      </c>
    </row>
    <row r="556" spans="1:73" ht="13.5" customHeight="1">
      <c r="A556" s="6" t="str">
        <f>HYPERLINK("http://kyu.snu.ac.kr/sdhj/index.jsp?type=hj/GK14620_00IM0001_088b.jpg","1729_달서면_088b")</f>
        <v>1729_달서면_088b</v>
      </c>
      <c r="B556" s="1">
        <v>1729</v>
      </c>
      <c r="C556" s="1" t="s">
        <v>5488</v>
      </c>
      <c r="D556" s="1" t="s">
        <v>5489</v>
      </c>
      <c r="E556" s="1">
        <v>555</v>
      </c>
      <c r="F556" s="1">
        <v>1</v>
      </c>
      <c r="G556" s="1" t="s">
        <v>5490</v>
      </c>
      <c r="H556" s="1" t="s">
        <v>5491</v>
      </c>
      <c r="I556" s="1">
        <v>14</v>
      </c>
      <c r="J556" s="1" t="s">
        <v>37</v>
      </c>
      <c r="L556" s="1">
        <v>3</v>
      </c>
      <c r="M556" s="1" t="s">
        <v>1171</v>
      </c>
      <c r="N556" s="1" t="s">
        <v>3002</v>
      </c>
      <c r="O556" s="1" t="s">
        <v>37</v>
      </c>
      <c r="Q556" s="1" t="s">
        <v>37</v>
      </c>
      <c r="S556" s="1" t="s">
        <v>66</v>
      </c>
      <c r="T556" s="1" t="s">
        <v>2467</v>
      </c>
      <c r="U556" s="1" t="s">
        <v>117</v>
      </c>
      <c r="V556" s="1" t="s">
        <v>2520</v>
      </c>
      <c r="Y556" s="1" t="s">
        <v>785</v>
      </c>
      <c r="Z556" s="1" t="s">
        <v>2999</v>
      </c>
      <c r="AA556" s="1" t="s">
        <v>37</v>
      </c>
      <c r="AC556" s="1">
        <v>10</v>
      </c>
      <c r="AD556" s="1" t="s">
        <v>273</v>
      </c>
      <c r="AE556" s="1" t="s">
        <v>3302</v>
      </c>
      <c r="AF556" s="2" t="s">
        <v>99</v>
      </c>
      <c r="AG556" s="2" t="s">
        <v>3364</v>
      </c>
      <c r="BF556" s="2" t="s">
        <v>37</v>
      </c>
      <c r="BU556" s="1" t="s">
        <v>37</v>
      </c>
    </row>
    <row r="557" spans="1:73" ht="13.5" customHeight="1">
      <c r="A557" s="6" t="str">
        <f>HYPERLINK("http://kyu.snu.ac.kr/sdhj/index.jsp?type=hj/GK14620_00IM0001_088b.jpg","1729_달서면_088b")</f>
        <v>1729_달서면_088b</v>
      </c>
      <c r="B557" s="1">
        <v>1729</v>
      </c>
      <c r="C557" s="1" t="s">
        <v>5488</v>
      </c>
      <c r="D557" s="1" t="s">
        <v>5489</v>
      </c>
      <c r="E557" s="1">
        <v>556</v>
      </c>
      <c r="F557" s="1">
        <v>1</v>
      </c>
      <c r="G557" s="1" t="s">
        <v>5490</v>
      </c>
      <c r="H557" s="1" t="s">
        <v>5491</v>
      </c>
      <c r="I557" s="1">
        <v>14</v>
      </c>
      <c r="J557" s="1" t="s">
        <v>37</v>
      </c>
      <c r="L557" s="1">
        <v>4</v>
      </c>
      <c r="M557" s="1" t="s">
        <v>575</v>
      </c>
      <c r="N557" s="1" t="s">
        <v>2998</v>
      </c>
      <c r="O557" s="1" t="s">
        <v>37</v>
      </c>
      <c r="Q557" s="1" t="s">
        <v>37</v>
      </c>
      <c r="S557" s="1" t="s">
        <v>37</v>
      </c>
      <c r="T557" s="1" t="s">
        <v>5483</v>
      </c>
      <c r="U557" s="1" t="s">
        <v>1181</v>
      </c>
      <c r="V557" s="1" t="s">
        <v>2599</v>
      </c>
      <c r="Y557" s="1" t="s">
        <v>575</v>
      </c>
      <c r="Z557" s="1" t="s">
        <v>2998</v>
      </c>
      <c r="AA557" s="1" t="s">
        <v>37</v>
      </c>
      <c r="AC557" s="1">
        <v>47</v>
      </c>
      <c r="AD557" s="1" t="s">
        <v>886</v>
      </c>
      <c r="AE557" s="1" t="s">
        <v>3345</v>
      </c>
      <c r="AJ557" s="1" t="s">
        <v>17</v>
      </c>
      <c r="AK557" s="1" t="s">
        <v>3436</v>
      </c>
      <c r="AL557" s="1" t="s">
        <v>50</v>
      </c>
      <c r="AM557" s="1" t="s">
        <v>4864</v>
      </c>
      <c r="AN557" s="1" t="s">
        <v>508</v>
      </c>
      <c r="AO557" s="1" t="s">
        <v>3489</v>
      </c>
      <c r="AP557" s="1" t="s">
        <v>258</v>
      </c>
      <c r="AQ557" s="1" t="s">
        <v>2527</v>
      </c>
      <c r="AR557" s="1" t="s">
        <v>1182</v>
      </c>
      <c r="AS557" s="1" t="s">
        <v>3508</v>
      </c>
      <c r="AT557" s="1" t="s">
        <v>236</v>
      </c>
      <c r="AU557" s="1" t="s">
        <v>2519</v>
      </c>
      <c r="AV557" s="1" t="s">
        <v>1183</v>
      </c>
      <c r="AW557" s="1" t="s">
        <v>3709</v>
      </c>
      <c r="BB557" s="1" t="s">
        <v>117</v>
      </c>
      <c r="BC557" s="1" t="s">
        <v>2520</v>
      </c>
      <c r="BD557" s="1" t="s">
        <v>1184</v>
      </c>
      <c r="BE557" s="1" t="s">
        <v>3852</v>
      </c>
      <c r="BF557" s="2" t="s">
        <v>37</v>
      </c>
      <c r="BG557" s="1" t="s">
        <v>236</v>
      </c>
      <c r="BH557" s="1" t="s">
        <v>2519</v>
      </c>
      <c r="BI557" s="1" t="s">
        <v>1185</v>
      </c>
      <c r="BJ557" s="1" t="s">
        <v>4025</v>
      </c>
      <c r="BK557" s="1" t="s">
        <v>236</v>
      </c>
      <c r="BL557" s="1" t="s">
        <v>2519</v>
      </c>
      <c r="BM557" s="1" t="s">
        <v>1186</v>
      </c>
      <c r="BN557" s="1" t="s">
        <v>4230</v>
      </c>
      <c r="BO557" s="1" t="s">
        <v>236</v>
      </c>
      <c r="BP557" s="1" t="s">
        <v>2519</v>
      </c>
      <c r="BQ557" s="1" t="s">
        <v>1076</v>
      </c>
      <c r="BR557" s="1" t="s">
        <v>3032</v>
      </c>
      <c r="BS557" s="1" t="s">
        <v>379</v>
      </c>
      <c r="BT557" s="1" t="s">
        <v>3421</v>
      </c>
      <c r="BU557" s="1" t="s">
        <v>37</v>
      </c>
    </row>
    <row r="558" spans="1:73" ht="13.5" customHeight="1">
      <c r="A558" s="6" t="str">
        <f>HYPERLINK("http://kyu.snu.ac.kr/sdhj/index.jsp?type=hj/GK14620_00IM0001_088b.jpg","1729_달서면_088b")</f>
        <v>1729_달서면_088b</v>
      </c>
      <c r="B558" s="1">
        <v>1729</v>
      </c>
      <c r="C558" s="1" t="s">
        <v>5385</v>
      </c>
      <c r="D558" s="1" t="s">
        <v>5386</v>
      </c>
      <c r="E558" s="1">
        <v>557</v>
      </c>
      <c r="F558" s="1">
        <v>1</v>
      </c>
      <c r="G558" s="1" t="s">
        <v>5387</v>
      </c>
      <c r="H558" s="1" t="s">
        <v>5388</v>
      </c>
      <c r="I558" s="1">
        <v>14</v>
      </c>
      <c r="J558" s="1" t="s">
        <v>37</v>
      </c>
      <c r="L558" s="1">
        <v>4</v>
      </c>
      <c r="M558" s="1" t="s">
        <v>575</v>
      </c>
      <c r="N558" s="1" t="s">
        <v>2998</v>
      </c>
      <c r="O558" s="1" t="s">
        <v>37</v>
      </c>
      <c r="Q558" s="1" t="s">
        <v>37</v>
      </c>
      <c r="S558" s="1" t="s">
        <v>66</v>
      </c>
      <c r="T558" s="1" t="s">
        <v>2467</v>
      </c>
      <c r="U558" s="1" t="s">
        <v>117</v>
      </c>
      <c r="V558" s="1" t="s">
        <v>2520</v>
      </c>
      <c r="Y558" s="1" t="s">
        <v>576</v>
      </c>
      <c r="Z558" s="1" t="s">
        <v>2997</v>
      </c>
      <c r="AA558" s="1" t="s">
        <v>37</v>
      </c>
      <c r="AC558" s="1">
        <v>25</v>
      </c>
      <c r="AD558" s="1" t="s">
        <v>97</v>
      </c>
      <c r="AE558" s="1" t="s">
        <v>3353</v>
      </c>
      <c r="BF558" s="2" t="s">
        <v>37</v>
      </c>
      <c r="BU558" s="1" t="s">
        <v>37</v>
      </c>
    </row>
    <row r="559" spans="1:73" ht="13.5" customHeight="1">
      <c r="A559" s="6" t="str">
        <f>HYPERLINK("http://kyu.snu.ac.kr/sdhj/index.jsp?type=hj/GK14620_00IM0001_088b.jpg","1729_달서면_088b")</f>
        <v>1729_달서면_088b</v>
      </c>
      <c r="B559" s="1">
        <v>1729</v>
      </c>
      <c r="C559" s="1" t="s">
        <v>5385</v>
      </c>
      <c r="D559" s="1" t="s">
        <v>5386</v>
      </c>
      <c r="E559" s="1">
        <v>558</v>
      </c>
      <c r="F559" s="1">
        <v>1</v>
      </c>
      <c r="G559" s="1" t="s">
        <v>5387</v>
      </c>
      <c r="H559" s="1" t="s">
        <v>5388</v>
      </c>
      <c r="I559" s="1">
        <v>14</v>
      </c>
      <c r="J559" s="1" t="s">
        <v>37</v>
      </c>
      <c r="L559" s="1">
        <v>4</v>
      </c>
      <c r="M559" s="1" t="s">
        <v>575</v>
      </c>
      <c r="N559" s="1" t="s">
        <v>2998</v>
      </c>
      <c r="O559" s="1" t="s">
        <v>37</v>
      </c>
      <c r="Q559" s="1" t="s">
        <v>37</v>
      </c>
      <c r="S559" s="1" t="s">
        <v>66</v>
      </c>
      <c r="T559" s="1" t="s">
        <v>2467</v>
      </c>
      <c r="U559" s="1" t="s">
        <v>117</v>
      </c>
      <c r="V559" s="1" t="s">
        <v>2520</v>
      </c>
      <c r="Y559" s="1" t="s">
        <v>1187</v>
      </c>
      <c r="Z559" s="1" t="s">
        <v>2996</v>
      </c>
      <c r="AA559" s="1" t="s">
        <v>37</v>
      </c>
      <c r="AC559" s="1">
        <v>16</v>
      </c>
      <c r="AD559" s="1" t="s">
        <v>166</v>
      </c>
      <c r="AE559" s="1" t="s">
        <v>3323</v>
      </c>
      <c r="BF559" s="2" t="s">
        <v>37</v>
      </c>
      <c r="BU559" s="1" t="s">
        <v>37</v>
      </c>
    </row>
    <row r="560" spans="1:73" ht="13.5" customHeight="1">
      <c r="A560" s="6" t="str">
        <f>HYPERLINK("http://kyu.snu.ac.kr/sdhj/index.jsp?type=hj/GK14620_00IM0001_088b.jpg","1729_달서면_088b")</f>
        <v>1729_달서면_088b</v>
      </c>
      <c r="B560" s="1">
        <v>1729</v>
      </c>
      <c r="C560" s="1" t="s">
        <v>5385</v>
      </c>
      <c r="D560" s="1" t="s">
        <v>5386</v>
      </c>
      <c r="E560" s="1">
        <v>559</v>
      </c>
      <c r="F560" s="1">
        <v>1</v>
      </c>
      <c r="G560" s="1" t="s">
        <v>5387</v>
      </c>
      <c r="H560" s="1" t="s">
        <v>5388</v>
      </c>
      <c r="I560" s="1">
        <v>14</v>
      </c>
      <c r="J560" s="1" t="s">
        <v>37</v>
      </c>
      <c r="L560" s="1">
        <v>5</v>
      </c>
      <c r="M560" s="1" t="s">
        <v>908</v>
      </c>
      <c r="N560" s="1" t="s">
        <v>2995</v>
      </c>
      <c r="O560" s="1" t="s">
        <v>37</v>
      </c>
      <c r="Q560" s="1" t="s">
        <v>37</v>
      </c>
      <c r="S560" s="1" t="s">
        <v>37</v>
      </c>
      <c r="T560" s="1" t="s">
        <v>5380</v>
      </c>
      <c r="U560" s="1" t="s">
        <v>1181</v>
      </c>
      <c r="V560" s="1" t="s">
        <v>2599</v>
      </c>
      <c r="Y560" s="1" t="s">
        <v>908</v>
      </c>
      <c r="Z560" s="1" t="s">
        <v>2995</v>
      </c>
      <c r="AA560" s="1" t="s">
        <v>37</v>
      </c>
      <c r="AC560" s="1">
        <v>65</v>
      </c>
      <c r="AD560" s="1" t="s">
        <v>97</v>
      </c>
      <c r="AE560" s="1" t="s">
        <v>3353</v>
      </c>
      <c r="AJ560" s="1" t="s">
        <v>17</v>
      </c>
      <c r="AK560" s="1" t="s">
        <v>3436</v>
      </c>
      <c r="AL560" s="1" t="s">
        <v>209</v>
      </c>
      <c r="AM560" s="1" t="s">
        <v>3400</v>
      </c>
      <c r="AN560" s="1" t="s">
        <v>508</v>
      </c>
      <c r="AO560" s="1" t="s">
        <v>3489</v>
      </c>
      <c r="AP560" s="1" t="s">
        <v>258</v>
      </c>
      <c r="AQ560" s="1" t="s">
        <v>2527</v>
      </c>
      <c r="AR560" s="1" t="s">
        <v>1172</v>
      </c>
      <c r="AS560" s="1" t="s">
        <v>3509</v>
      </c>
      <c r="AT560" s="1" t="s">
        <v>236</v>
      </c>
      <c r="AU560" s="1" t="s">
        <v>2519</v>
      </c>
      <c r="AV560" s="1" t="s">
        <v>1188</v>
      </c>
      <c r="AW560" s="1" t="s">
        <v>3708</v>
      </c>
      <c r="BB560" s="1" t="s">
        <v>117</v>
      </c>
      <c r="BC560" s="1" t="s">
        <v>2520</v>
      </c>
      <c r="BD560" s="1" t="s">
        <v>1189</v>
      </c>
      <c r="BE560" s="1" t="s">
        <v>3851</v>
      </c>
      <c r="BF560" s="2" t="s">
        <v>37</v>
      </c>
      <c r="BG560" s="1" t="s">
        <v>84</v>
      </c>
      <c r="BH560" s="1" t="s">
        <v>2557</v>
      </c>
      <c r="BI560" s="1" t="s">
        <v>594</v>
      </c>
      <c r="BJ560" s="1" t="s">
        <v>3205</v>
      </c>
      <c r="BK560" s="1" t="s">
        <v>62</v>
      </c>
      <c r="BL560" s="1" t="s">
        <v>3514</v>
      </c>
      <c r="BM560" s="1" t="s">
        <v>1190</v>
      </c>
      <c r="BN560" s="1" t="s">
        <v>4229</v>
      </c>
      <c r="BO560" s="1" t="s">
        <v>236</v>
      </c>
      <c r="BP560" s="1" t="s">
        <v>2519</v>
      </c>
      <c r="BQ560" s="1" t="s">
        <v>1191</v>
      </c>
      <c r="BR560" s="1" t="s">
        <v>3911</v>
      </c>
      <c r="BS560" s="1" t="s">
        <v>209</v>
      </c>
      <c r="BT560" s="1" t="s">
        <v>3400</v>
      </c>
      <c r="BU560" s="1" t="s">
        <v>37</v>
      </c>
    </row>
    <row r="561" spans="1:73" ht="13.5" customHeight="1">
      <c r="A561" s="6" t="str">
        <f>HYPERLINK("http://kyu.snu.ac.kr/sdhj/index.jsp?type=hj/GK14620_00IM0001_088b.jpg","1729_달서면_088b")</f>
        <v>1729_달서면_088b</v>
      </c>
      <c r="B561" s="1">
        <v>1729</v>
      </c>
      <c r="C561" s="1" t="s">
        <v>5571</v>
      </c>
      <c r="D561" s="1" t="s">
        <v>5572</v>
      </c>
      <c r="E561" s="1">
        <v>560</v>
      </c>
      <c r="F561" s="1">
        <v>1</v>
      </c>
      <c r="G561" s="1" t="s">
        <v>5573</v>
      </c>
      <c r="H561" s="1" t="s">
        <v>5574</v>
      </c>
      <c r="I561" s="1">
        <v>14</v>
      </c>
      <c r="J561" s="1" t="s">
        <v>37</v>
      </c>
      <c r="L561" s="1">
        <v>5</v>
      </c>
      <c r="M561" s="1" t="s">
        <v>908</v>
      </c>
      <c r="N561" s="1" t="s">
        <v>2995</v>
      </c>
      <c r="O561" s="1" t="s">
        <v>37</v>
      </c>
      <c r="Q561" s="1" t="s">
        <v>37</v>
      </c>
      <c r="S561" s="1" t="s">
        <v>64</v>
      </c>
      <c r="T561" s="1" t="s">
        <v>2470</v>
      </c>
      <c r="U561" s="1" t="s">
        <v>117</v>
      </c>
      <c r="V561" s="1" t="s">
        <v>2520</v>
      </c>
      <c r="Y561" s="1" t="s">
        <v>1192</v>
      </c>
      <c r="Z561" s="1" t="s">
        <v>2750</v>
      </c>
      <c r="AA561" s="1" t="s">
        <v>37</v>
      </c>
      <c r="AC561" s="1">
        <v>41</v>
      </c>
      <c r="AD561" s="1" t="s">
        <v>599</v>
      </c>
      <c r="AE561" s="1" t="s">
        <v>3328</v>
      </c>
      <c r="BF561" s="2" t="s">
        <v>37</v>
      </c>
      <c r="BU561" s="1" t="s">
        <v>37</v>
      </c>
    </row>
    <row r="562" spans="1:73" ht="13.5" customHeight="1">
      <c r="A562" s="6" t="str">
        <f>HYPERLINK("http://kyu.snu.ac.kr/sdhj/index.jsp?type=hj/GK14620_00IM0001_088b.jpg","1729_달서면_088b")</f>
        <v>1729_달서면_088b</v>
      </c>
      <c r="B562" s="1">
        <v>1729</v>
      </c>
      <c r="C562" s="1" t="s">
        <v>5571</v>
      </c>
      <c r="D562" s="1" t="s">
        <v>5572</v>
      </c>
      <c r="E562" s="1">
        <v>561</v>
      </c>
      <c r="F562" s="1">
        <v>1</v>
      </c>
      <c r="G562" s="1" t="s">
        <v>5573</v>
      </c>
      <c r="H562" s="1" t="s">
        <v>5574</v>
      </c>
      <c r="I562" s="1">
        <v>14</v>
      </c>
      <c r="J562" s="1" t="s">
        <v>37</v>
      </c>
      <c r="L562" s="1">
        <v>5</v>
      </c>
      <c r="M562" s="1" t="s">
        <v>908</v>
      </c>
      <c r="N562" s="1" t="s">
        <v>2995</v>
      </c>
      <c r="O562" s="1" t="s">
        <v>37</v>
      </c>
      <c r="Q562" s="1" t="s">
        <v>37</v>
      </c>
      <c r="S562" s="1" t="s">
        <v>66</v>
      </c>
      <c r="T562" s="1" t="s">
        <v>2467</v>
      </c>
      <c r="U562" s="1" t="s">
        <v>117</v>
      </c>
      <c r="V562" s="1" t="s">
        <v>2520</v>
      </c>
      <c r="Y562" s="1" t="s">
        <v>683</v>
      </c>
      <c r="Z562" s="1" t="s">
        <v>2994</v>
      </c>
      <c r="AA562" s="1" t="s">
        <v>37</v>
      </c>
      <c r="AC562" s="1">
        <v>32</v>
      </c>
      <c r="AD562" s="1" t="s">
        <v>416</v>
      </c>
      <c r="AE562" s="1" t="s">
        <v>3249</v>
      </c>
      <c r="BF562" s="2" t="s">
        <v>37</v>
      </c>
      <c r="BU562" s="1" t="s">
        <v>37</v>
      </c>
    </row>
    <row r="563" spans="1:73" ht="13.5" customHeight="1">
      <c r="A563" s="6" t="str">
        <f>HYPERLINK("http://kyu.snu.ac.kr/sdhj/index.jsp?type=hj/GK14620_00IM0001_088b.jpg","1729_달서면_088b")</f>
        <v>1729_달서면_088b</v>
      </c>
      <c r="B563" s="1">
        <v>1729</v>
      </c>
      <c r="C563" s="1" t="s">
        <v>5571</v>
      </c>
      <c r="D563" s="1" t="s">
        <v>5572</v>
      </c>
      <c r="E563" s="1">
        <v>562</v>
      </c>
      <c r="F563" s="1">
        <v>1</v>
      </c>
      <c r="G563" s="1" t="s">
        <v>5573</v>
      </c>
      <c r="H563" s="1" t="s">
        <v>5574</v>
      </c>
      <c r="I563" s="1">
        <v>15</v>
      </c>
      <c r="J563" s="1" t="s">
        <v>1193</v>
      </c>
      <c r="K563" s="1" t="s">
        <v>2442</v>
      </c>
      <c r="L563" s="1">
        <v>1</v>
      </c>
      <c r="M563" s="1" t="s">
        <v>1195</v>
      </c>
      <c r="N563" s="1" t="s">
        <v>2993</v>
      </c>
      <c r="O563" s="1" t="s">
        <v>37</v>
      </c>
      <c r="Q563" s="1" t="s">
        <v>1194</v>
      </c>
      <c r="R563" s="1" t="s">
        <v>2461</v>
      </c>
      <c r="S563" s="1" t="s">
        <v>37</v>
      </c>
      <c r="T563" s="1" t="s">
        <v>5424</v>
      </c>
      <c r="U563" s="1" t="s">
        <v>322</v>
      </c>
      <c r="V563" s="1" t="s">
        <v>4558</v>
      </c>
      <c r="Y563" s="1" t="s">
        <v>1195</v>
      </c>
      <c r="Z563" s="1" t="s">
        <v>2993</v>
      </c>
      <c r="AA563" s="1" t="s">
        <v>37</v>
      </c>
      <c r="AC563" s="1">
        <v>54</v>
      </c>
      <c r="AD563" s="1" t="s">
        <v>116</v>
      </c>
      <c r="AE563" s="1" t="s">
        <v>3338</v>
      </c>
      <c r="AJ563" s="1" t="s">
        <v>17</v>
      </c>
      <c r="AK563" s="1" t="s">
        <v>3436</v>
      </c>
      <c r="AL563" s="1" t="s">
        <v>925</v>
      </c>
      <c r="AM563" s="1" t="s">
        <v>3446</v>
      </c>
      <c r="AT563" s="1" t="s">
        <v>62</v>
      </c>
      <c r="AU563" s="1" t="s">
        <v>3514</v>
      </c>
      <c r="AV563" s="1" t="s">
        <v>1196</v>
      </c>
      <c r="AW563" s="1" t="s">
        <v>3707</v>
      </c>
      <c r="BF563" s="2" t="s">
        <v>37</v>
      </c>
      <c r="BG563" s="1" t="s">
        <v>62</v>
      </c>
      <c r="BH563" s="1" t="s">
        <v>3514</v>
      </c>
      <c r="BI563" s="1" t="s">
        <v>1197</v>
      </c>
      <c r="BJ563" s="1" t="s">
        <v>4024</v>
      </c>
      <c r="BK563" s="1" t="s">
        <v>62</v>
      </c>
      <c r="BL563" s="1" t="s">
        <v>3514</v>
      </c>
      <c r="BM563" s="1" t="s">
        <v>1198</v>
      </c>
      <c r="BN563" s="1" t="s">
        <v>3033</v>
      </c>
      <c r="BO563" s="1" t="s">
        <v>84</v>
      </c>
      <c r="BP563" s="1" t="s">
        <v>2557</v>
      </c>
      <c r="BQ563" s="1" t="s">
        <v>1199</v>
      </c>
      <c r="BR563" s="1" t="s">
        <v>4986</v>
      </c>
      <c r="BS563" s="1" t="s">
        <v>250</v>
      </c>
      <c r="BT563" s="1" t="s">
        <v>3452</v>
      </c>
      <c r="BU563" s="1" t="s">
        <v>37</v>
      </c>
    </row>
    <row r="564" spans="1:73" ht="13.5" customHeight="1">
      <c r="A564" s="6" t="str">
        <f>HYPERLINK("http://kyu.snu.ac.kr/sdhj/index.jsp?type=hj/GK14620_00IM0001_088b.jpg","1729_달서면_088b")</f>
        <v>1729_달서면_088b</v>
      </c>
      <c r="B564" s="1">
        <v>1729</v>
      </c>
      <c r="C564" s="1" t="s">
        <v>5104</v>
      </c>
      <c r="D564" s="1" t="s">
        <v>5105</v>
      </c>
      <c r="E564" s="1">
        <v>563</v>
      </c>
      <c r="F564" s="1">
        <v>1</v>
      </c>
      <c r="G564" s="1" t="s">
        <v>5106</v>
      </c>
      <c r="H564" s="1" t="s">
        <v>5107</v>
      </c>
      <c r="I564" s="1">
        <v>15</v>
      </c>
      <c r="J564" s="1" t="s">
        <v>37</v>
      </c>
      <c r="L564" s="1">
        <v>1</v>
      </c>
      <c r="M564" s="1" t="s">
        <v>1195</v>
      </c>
      <c r="N564" s="1" t="s">
        <v>2993</v>
      </c>
      <c r="O564" s="1" t="s">
        <v>37</v>
      </c>
      <c r="Q564" s="1" t="s">
        <v>37</v>
      </c>
      <c r="S564" s="1" t="s">
        <v>66</v>
      </c>
      <c r="T564" s="1" t="s">
        <v>2467</v>
      </c>
      <c r="U564" s="1" t="s">
        <v>117</v>
      </c>
      <c r="V564" s="1" t="s">
        <v>2520</v>
      </c>
      <c r="Y564" s="1" t="s">
        <v>1200</v>
      </c>
      <c r="Z564" s="1" t="s">
        <v>2968</v>
      </c>
      <c r="AA564" s="1" t="s">
        <v>37</v>
      </c>
      <c r="AC564" s="1">
        <v>29</v>
      </c>
      <c r="AD564" s="1" t="s">
        <v>139</v>
      </c>
      <c r="AE564" s="1" t="s">
        <v>3319</v>
      </c>
      <c r="BF564" s="2" t="s">
        <v>37</v>
      </c>
      <c r="BU564" s="1" t="s">
        <v>37</v>
      </c>
    </row>
    <row r="565" spans="1:73" ht="13.5" customHeight="1">
      <c r="A565" s="6" t="str">
        <f>HYPERLINK("http://kyu.snu.ac.kr/sdhj/index.jsp?type=hj/GK14620_00IM0001_088b.jpg","1729_달서면_088b")</f>
        <v>1729_달서면_088b</v>
      </c>
      <c r="B565" s="1">
        <v>1729</v>
      </c>
      <c r="C565" s="1" t="s">
        <v>5104</v>
      </c>
      <c r="D565" s="1" t="s">
        <v>5105</v>
      </c>
      <c r="E565" s="1">
        <v>564</v>
      </c>
      <c r="F565" s="1">
        <v>1</v>
      </c>
      <c r="G565" s="1" t="s">
        <v>5106</v>
      </c>
      <c r="H565" s="1" t="s">
        <v>5107</v>
      </c>
      <c r="I565" s="1">
        <v>15</v>
      </c>
      <c r="J565" s="1" t="s">
        <v>37</v>
      </c>
      <c r="L565" s="1">
        <v>1</v>
      </c>
      <c r="M565" s="1" t="s">
        <v>1195</v>
      </c>
      <c r="N565" s="1" t="s">
        <v>2993</v>
      </c>
      <c r="O565" s="1" t="s">
        <v>37</v>
      </c>
      <c r="Q565" s="1" t="s">
        <v>37</v>
      </c>
      <c r="S565" s="1" t="s">
        <v>66</v>
      </c>
      <c r="T565" s="1" t="s">
        <v>2467</v>
      </c>
      <c r="U565" s="1" t="s">
        <v>117</v>
      </c>
      <c r="V565" s="1" t="s">
        <v>2520</v>
      </c>
      <c r="Y565" s="1" t="s">
        <v>1201</v>
      </c>
      <c r="Z565" s="1" t="s">
        <v>2992</v>
      </c>
      <c r="AA565" s="1" t="s">
        <v>37</v>
      </c>
      <c r="AC565" s="1">
        <v>26</v>
      </c>
      <c r="AD565" s="1" t="s">
        <v>328</v>
      </c>
      <c r="AE565" s="1" t="s">
        <v>3357</v>
      </c>
      <c r="BF565" s="2" t="s">
        <v>37</v>
      </c>
      <c r="BU565" s="1" t="s">
        <v>37</v>
      </c>
    </row>
    <row r="566" spans="1:73" ht="13.5" customHeight="1">
      <c r="A566" s="6" t="str">
        <f>HYPERLINK("http://kyu.snu.ac.kr/sdhj/index.jsp?type=hj/GK14620_00IM0001_088b.jpg","1729_달서면_088b")</f>
        <v>1729_달서면_088b</v>
      </c>
      <c r="B566" s="1">
        <v>1729</v>
      </c>
      <c r="C566" s="1" t="s">
        <v>5104</v>
      </c>
      <c r="D566" s="1" t="s">
        <v>5105</v>
      </c>
      <c r="E566" s="1">
        <v>565</v>
      </c>
      <c r="F566" s="1">
        <v>1</v>
      </c>
      <c r="G566" s="1" t="s">
        <v>5106</v>
      </c>
      <c r="H566" s="1" t="s">
        <v>5107</v>
      </c>
      <c r="I566" s="1">
        <v>15</v>
      </c>
      <c r="J566" s="1" t="s">
        <v>37</v>
      </c>
      <c r="L566" s="1">
        <v>2</v>
      </c>
      <c r="M566" s="1" t="s">
        <v>1202</v>
      </c>
      <c r="N566" s="1" t="s">
        <v>2737</v>
      </c>
      <c r="O566" s="1" t="s">
        <v>37</v>
      </c>
      <c r="Q566" s="1" t="s">
        <v>37</v>
      </c>
      <c r="S566" s="1" t="s">
        <v>37</v>
      </c>
      <c r="T566" s="1" t="s">
        <v>5091</v>
      </c>
      <c r="U566" s="1" t="s">
        <v>1181</v>
      </c>
      <c r="V566" s="1" t="s">
        <v>2599</v>
      </c>
      <c r="Y566" s="1" t="s">
        <v>1202</v>
      </c>
      <c r="Z566" s="1" t="s">
        <v>2737</v>
      </c>
      <c r="AA566" s="1" t="s">
        <v>37</v>
      </c>
      <c r="AC566" s="1">
        <v>66</v>
      </c>
      <c r="AD566" s="1" t="s">
        <v>381</v>
      </c>
      <c r="AE566" s="1" t="s">
        <v>3299</v>
      </c>
      <c r="AJ566" s="1" t="s">
        <v>17</v>
      </c>
      <c r="AK566" s="1" t="s">
        <v>3436</v>
      </c>
      <c r="AL566" s="1" t="s">
        <v>50</v>
      </c>
      <c r="AM566" s="1" t="s">
        <v>4864</v>
      </c>
      <c r="AN566" s="1" t="s">
        <v>508</v>
      </c>
      <c r="AO566" s="1" t="s">
        <v>3489</v>
      </c>
      <c r="AP566" s="1" t="s">
        <v>258</v>
      </c>
      <c r="AQ566" s="1" t="s">
        <v>2527</v>
      </c>
      <c r="AR566" s="1" t="s">
        <v>1182</v>
      </c>
      <c r="AS566" s="1" t="s">
        <v>3508</v>
      </c>
      <c r="AT566" s="1" t="s">
        <v>1015</v>
      </c>
      <c r="AU566" s="1" t="s">
        <v>4876</v>
      </c>
      <c r="AV566" s="1" t="s">
        <v>516</v>
      </c>
      <c r="AW566" s="1" t="s">
        <v>3706</v>
      </c>
      <c r="BB566" s="1" t="s">
        <v>117</v>
      </c>
      <c r="BC566" s="1" t="s">
        <v>2520</v>
      </c>
      <c r="BD566" s="1" t="s">
        <v>985</v>
      </c>
      <c r="BE566" s="1" t="s">
        <v>3058</v>
      </c>
      <c r="BF566" s="2" t="s">
        <v>37</v>
      </c>
      <c r="BG566" s="1" t="s">
        <v>62</v>
      </c>
      <c r="BH566" s="1" t="s">
        <v>3514</v>
      </c>
      <c r="BI566" s="1" t="s">
        <v>1203</v>
      </c>
      <c r="BJ566" s="1" t="s">
        <v>4023</v>
      </c>
      <c r="BK566" s="1" t="s">
        <v>62</v>
      </c>
      <c r="BL566" s="1" t="s">
        <v>3514</v>
      </c>
      <c r="BM566" s="1" t="s">
        <v>472</v>
      </c>
      <c r="BN566" s="1" t="s">
        <v>3239</v>
      </c>
      <c r="BO566" s="1" t="s">
        <v>236</v>
      </c>
      <c r="BP566" s="1" t="s">
        <v>2519</v>
      </c>
      <c r="BQ566" s="1" t="s">
        <v>1204</v>
      </c>
      <c r="BR566" s="1" t="s">
        <v>3605</v>
      </c>
      <c r="BS566" s="1" t="s">
        <v>925</v>
      </c>
      <c r="BT566" s="1" t="s">
        <v>3446</v>
      </c>
      <c r="BU566" s="1" t="s">
        <v>37</v>
      </c>
    </row>
    <row r="567" spans="1:73" ht="13.5" customHeight="1">
      <c r="A567" s="6" t="str">
        <f>HYPERLINK("http://kyu.snu.ac.kr/sdhj/index.jsp?type=hj/GK14620_00IM0001_088b.jpg","1729_달서면_088b")</f>
        <v>1729_달서면_088b</v>
      </c>
      <c r="B567" s="1">
        <v>1729</v>
      </c>
      <c r="C567" s="1" t="s">
        <v>5385</v>
      </c>
      <c r="D567" s="1" t="s">
        <v>5386</v>
      </c>
      <c r="E567" s="1">
        <v>566</v>
      </c>
      <c r="F567" s="1">
        <v>1</v>
      </c>
      <c r="G567" s="1" t="s">
        <v>5387</v>
      </c>
      <c r="H567" s="1" t="s">
        <v>5388</v>
      </c>
      <c r="I567" s="1">
        <v>15</v>
      </c>
      <c r="J567" s="1" t="s">
        <v>37</v>
      </c>
      <c r="L567" s="1">
        <v>2</v>
      </c>
      <c r="M567" s="1" t="s">
        <v>1202</v>
      </c>
      <c r="N567" s="1" t="s">
        <v>2737</v>
      </c>
      <c r="O567" s="1" t="s">
        <v>37</v>
      </c>
      <c r="Q567" s="1" t="s">
        <v>37</v>
      </c>
      <c r="S567" s="1" t="s">
        <v>64</v>
      </c>
      <c r="T567" s="1" t="s">
        <v>2470</v>
      </c>
      <c r="U567" s="1" t="s">
        <v>117</v>
      </c>
      <c r="V567" s="1" t="s">
        <v>2520</v>
      </c>
      <c r="Y567" s="1" t="s">
        <v>1205</v>
      </c>
      <c r="Z567" s="1" t="s">
        <v>2991</v>
      </c>
      <c r="AA567" s="1" t="s">
        <v>37</v>
      </c>
      <c r="AC567" s="1">
        <v>23</v>
      </c>
      <c r="AD567" s="1" t="s">
        <v>168</v>
      </c>
      <c r="AE567" s="1" t="s">
        <v>3308</v>
      </c>
      <c r="BF567" s="2" t="s">
        <v>37</v>
      </c>
      <c r="BU567" s="1" t="s">
        <v>37</v>
      </c>
    </row>
    <row r="568" spans="1:73" ht="13.5" customHeight="1">
      <c r="A568" s="6" t="str">
        <f>HYPERLINK("http://kyu.snu.ac.kr/sdhj/index.jsp?type=hj/GK14620_00IM0001_088b.jpg","1729_달서면_088b")</f>
        <v>1729_달서면_088b</v>
      </c>
      <c r="B568" s="1">
        <v>1729</v>
      </c>
      <c r="C568" s="1" t="s">
        <v>5385</v>
      </c>
      <c r="D568" s="1" t="s">
        <v>5386</v>
      </c>
      <c r="E568" s="1">
        <v>567</v>
      </c>
      <c r="F568" s="1">
        <v>1</v>
      </c>
      <c r="G568" s="1" t="s">
        <v>5387</v>
      </c>
      <c r="H568" s="1" t="s">
        <v>5388</v>
      </c>
      <c r="I568" s="1">
        <v>15</v>
      </c>
      <c r="J568" s="1" t="s">
        <v>37</v>
      </c>
      <c r="L568" s="1">
        <v>2</v>
      </c>
      <c r="M568" s="1" t="s">
        <v>1202</v>
      </c>
      <c r="N568" s="1" t="s">
        <v>2737</v>
      </c>
      <c r="O568" s="1" t="s">
        <v>37</v>
      </c>
      <c r="Q568" s="1" t="s">
        <v>37</v>
      </c>
      <c r="S568" s="1" t="s">
        <v>66</v>
      </c>
      <c r="T568" s="1" t="s">
        <v>2467</v>
      </c>
      <c r="U568" s="1" t="s">
        <v>117</v>
      </c>
      <c r="V568" s="1" t="s">
        <v>2520</v>
      </c>
      <c r="Y568" s="1" t="s">
        <v>1091</v>
      </c>
      <c r="Z568" s="1" t="s">
        <v>2990</v>
      </c>
      <c r="AA568" s="1" t="s">
        <v>37</v>
      </c>
      <c r="AC568" s="1">
        <v>21</v>
      </c>
      <c r="AD568" s="1" t="s">
        <v>123</v>
      </c>
      <c r="AE568" s="1" t="s">
        <v>3311</v>
      </c>
      <c r="BF568" s="2" t="s">
        <v>37</v>
      </c>
      <c r="BU568" s="1" t="s">
        <v>37</v>
      </c>
    </row>
    <row r="569" spans="1:73" ht="13.5" customHeight="1">
      <c r="A569" s="6" t="str">
        <f>HYPERLINK("http://kyu.snu.ac.kr/sdhj/index.jsp?type=hj/GK14620_00IM0001_088b.jpg","1729_달서면_088b")</f>
        <v>1729_달서면_088b</v>
      </c>
      <c r="B569" s="1">
        <v>1729</v>
      </c>
      <c r="C569" s="1" t="s">
        <v>5385</v>
      </c>
      <c r="D569" s="1" t="s">
        <v>5386</v>
      </c>
      <c r="E569" s="1">
        <v>568</v>
      </c>
      <c r="F569" s="1">
        <v>1</v>
      </c>
      <c r="G569" s="1" t="s">
        <v>5387</v>
      </c>
      <c r="H569" s="1" t="s">
        <v>5388</v>
      </c>
      <c r="I569" s="1">
        <v>15</v>
      </c>
      <c r="J569" s="1" t="s">
        <v>37</v>
      </c>
      <c r="L569" s="1">
        <v>3</v>
      </c>
      <c r="M569" s="1" t="s">
        <v>1220</v>
      </c>
      <c r="N569" s="1" t="s">
        <v>4576</v>
      </c>
      <c r="O569" s="1" t="s">
        <v>37</v>
      </c>
      <c r="Q569" s="1" t="s">
        <v>37</v>
      </c>
      <c r="S569" s="1" t="s">
        <v>37</v>
      </c>
      <c r="T569" s="1" t="s">
        <v>5082</v>
      </c>
      <c r="U569" s="1" t="s">
        <v>55</v>
      </c>
      <c r="V569" s="1" t="s">
        <v>2516</v>
      </c>
      <c r="W569" s="1" t="s">
        <v>52</v>
      </c>
      <c r="X569" s="1" t="s">
        <v>4561</v>
      </c>
      <c r="Y569" s="1" t="s">
        <v>53</v>
      </c>
      <c r="Z569" s="1" t="s">
        <v>2666</v>
      </c>
      <c r="AA569" s="1" t="s">
        <v>37</v>
      </c>
      <c r="AC569" s="1">
        <v>61</v>
      </c>
      <c r="AD569" s="1" t="s">
        <v>191</v>
      </c>
      <c r="AE569" s="1" t="s">
        <v>3343</v>
      </c>
      <c r="AJ569" s="1" t="s">
        <v>17</v>
      </c>
      <c r="AK569" s="1" t="s">
        <v>3436</v>
      </c>
      <c r="AL569" s="1" t="s">
        <v>50</v>
      </c>
      <c r="AM569" s="1" t="s">
        <v>4864</v>
      </c>
      <c r="AT569" s="1" t="s">
        <v>62</v>
      </c>
      <c r="AU569" s="1" t="s">
        <v>3514</v>
      </c>
      <c r="AV569" s="1" t="s">
        <v>371</v>
      </c>
      <c r="AW569" s="1" t="s">
        <v>3705</v>
      </c>
      <c r="BF569" s="2" t="s">
        <v>37</v>
      </c>
      <c r="BG569" s="1" t="s">
        <v>62</v>
      </c>
      <c r="BH569" s="1" t="s">
        <v>3514</v>
      </c>
      <c r="BI569" s="1" t="s">
        <v>1206</v>
      </c>
      <c r="BJ569" s="1" t="s">
        <v>4022</v>
      </c>
      <c r="BK569" s="1" t="s">
        <v>84</v>
      </c>
      <c r="BL569" s="1" t="s">
        <v>2557</v>
      </c>
      <c r="BM569" s="1" t="s">
        <v>1207</v>
      </c>
      <c r="BN569" s="1" t="s">
        <v>4228</v>
      </c>
      <c r="BO569" s="1" t="s">
        <v>84</v>
      </c>
      <c r="BP569" s="1" t="s">
        <v>2557</v>
      </c>
      <c r="BQ569" s="1" t="s">
        <v>1208</v>
      </c>
      <c r="BR569" s="1" t="s">
        <v>4413</v>
      </c>
      <c r="BS569" s="1" t="s">
        <v>83</v>
      </c>
      <c r="BT569" s="1" t="s">
        <v>3428</v>
      </c>
      <c r="BU569" s="1" t="s">
        <v>37</v>
      </c>
    </row>
    <row r="570" spans="1:73" ht="13.5" customHeight="1">
      <c r="A570" s="6" t="str">
        <f>HYPERLINK("http://kyu.snu.ac.kr/sdhj/index.jsp?type=hj/GK14620_00IM0001_088b.jpg","1729_달서면_088b")</f>
        <v>1729_달서면_088b</v>
      </c>
      <c r="B570" s="1">
        <v>1729</v>
      </c>
      <c r="C570" s="1" t="s">
        <v>5148</v>
      </c>
      <c r="D570" s="1" t="s">
        <v>5149</v>
      </c>
      <c r="E570" s="1">
        <v>569</v>
      </c>
      <c r="F570" s="1">
        <v>1</v>
      </c>
      <c r="G570" s="1" t="s">
        <v>5150</v>
      </c>
      <c r="H570" s="1" t="s">
        <v>5151</v>
      </c>
      <c r="I570" s="1">
        <v>15</v>
      </c>
      <c r="J570" s="1" t="s">
        <v>37</v>
      </c>
      <c r="L570" s="1">
        <v>3</v>
      </c>
      <c r="M570" s="1" t="s">
        <v>1220</v>
      </c>
      <c r="N570" s="1" t="s">
        <v>4576</v>
      </c>
      <c r="O570" s="1" t="s">
        <v>37</v>
      </c>
      <c r="Q570" s="1" t="s">
        <v>37</v>
      </c>
      <c r="S570" s="1" t="s">
        <v>1209</v>
      </c>
      <c r="T570" s="1" t="s">
        <v>2500</v>
      </c>
      <c r="Y570" s="1" t="s">
        <v>53</v>
      </c>
      <c r="Z570" s="1" t="s">
        <v>2666</v>
      </c>
      <c r="AA570" s="1" t="s">
        <v>37</v>
      </c>
      <c r="AC570" s="1">
        <v>13</v>
      </c>
      <c r="AD570" s="1" t="s">
        <v>126</v>
      </c>
      <c r="AE570" s="1" t="s">
        <v>3352</v>
      </c>
      <c r="BF570" s="2" t="s">
        <v>37</v>
      </c>
      <c r="BU570" s="1" t="s">
        <v>37</v>
      </c>
    </row>
    <row r="571" spans="1:73" ht="13.5" customHeight="1">
      <c r="A571" s="6" t="str">
        <f>HYPERLINK("http://kyu.snu.ac.kr/sdhj/index.jsp?type=hj/GK14620_00IM0001_088b.jpg","1729_달서면_088b")</f>
        <v>1729_달서면_088b</v>
      </c>
      <c r="B571" s="1">
        <v>1729</v>
      </c>
      <c r="C571" s="1" t="s">
        <v>5625</v>
      </c>
      <c r="D571" s="1" t="s">
        <v>5626</v>
      </c>
      <c r="E571" s="1">
        <v>570</v>
      </c>
      <c r="F571" s="1">
        <v>1</v>
      </c>
      <c r="G571" s="1" t="s">
        <v>5627</v>
      </c>
      <c r="H571" s="1" t="s">
        <v>5628</v>
      </c>
      <c r="I571" s="1">
        <v>15</v>
      </c>
      <c r="J571" s="1" t="s">
        <v>37</v>
      </c>
      <c r="L571" s="1">
        <v>4</v>
      </c>
      <c r="M571" s="1" t="s">
        <v>1210</v>
      </c>
      <c r="N571" s="1" t="s">
        <v>2989</v>
      </c>
      <c r="O571" s="1" t="s">
        <v>6</v>
      </c>
      <c r="P571" s="1" t="s">
        <v>2453</v>
      </c>
      <c r="Q571" s="1" t="s">
        <v>37</v>
      </c>
      <c r="S571" s="1" t="s">
        <v>37</v>
      </c>
      <c r="T571" s="1" t="s">
        <v>5723</v>
      </c>
      <c r="U571" s="1" t="s">
        <v>117</v>
      </c>
      <c r="V571" s="1" t="s">
        <v>2520</v>
      </c>
      <c r="Y571" s="1" t="s">
        <v>1210</v>
      </c>
      <c r="Z571" s="1" t="s">
        <v>2989</v>
      </c>
      <c r="AA571" s="1" t="s">
        <v>37</v>
      </c>
      <c r="AC571" s="1">
        <v>35</v>
      </c>
      <c r="AD571" s="1" t="s">
        <v>304</v>
      </c>
      <c r="AE571" s="1" t="s">
        <v>3348</v>
      </c>
      <c r="AJ571" s="1" t="s">
        <v>17</v>
      </c>
      <c r="AK571" s="1" t="s">
        <v>3436</v>
      </c>
      <c r="AL571" s="1" t="s">
        <v>1211</v>
      </c>
      <c r="AM571" s="1" t="s">
        <v>3472</v>
      </c>
      <c r="AT571" s="1" t="s">
        <v>1015</v>
      </c>
      <c r="AU571" s="1" t="s">
        <v>4876</v>
      </c>
      <c r="AV571" s="1" t="s">
        <v>1212</v>
      </c>
      <c r="AW571" s="1" t="s">
        <v>3704</v>
      </c>
      <c r="BF571" s="2" t="s">
        <v>37</v>
      </c>
      <c r="BG571" s="1" t="s">
        <v>84</v>
      </c>
      <c r="BH571" s="1" t="s">
        <v>2557</v>
      </c>
      <c r="BI571" s="1" t="s">
        <v>1213</v>
      </c>
      <c r="BJ571" s="1" t="s">
        <v>4021</v>
      </c>
      <c r="BK571" s="1" t="s">
        <v>62</v>
      </c>
      <c r="BL571" s="1" t="s">
        <v>3514</v>
      </c>
      <c r="BM571" s="1" t="s">
        <v>1214</v>
      </c>
      <c r="BN571" s="1" t="s">
        <v>4227</v>
      </c>
      <c r="BO571" s="1" t="s">
        <v>47</v>
      </c>
      <c r="BP571" s="1" t="s">
        <v>3513</v>
      </c>
      <c r="BQ571" s="1" t="s">
        <v>1215</v>
      </c>
      <c r="BR571" s="1" t="s">
        <v>4909</v>
      </c>
      <c r="BS571" s="1" t="s">
        <v>209</v>
      </c>
      <c r="BT571" s="1" t="s">
        <v>3400</v>
      </c>
      <c r="BU571" s="1" t="s">
        <v>37</v>
      </c>
    </row>
    <row r="572" spans="1:73" ht="13.5" customHeight="1">
      <c r="A572" s="6" t="str">
        <f>HYPERLINK("http://kyu.snu.ac.kr/sdhj/index.jsp?type=hj/GK14620_00IM0001_088b.jpg","1729_달서면_088b")</f>
        <v>1729_달서면_088b</v>
      </c>
      <c r="B572" s="1">
        <v>1729</v>
      </c>
      <c r="C572" s="1" t="s">
        <v>5232</v>
      </c>
      <c r="D572" s="1" t="s">
        <v>5233</v>
      </c>
      <c r="E572" s="1">
        <v>571</v>
      </c>
      <c r="F572" s="1">
        <v>1</v>
      </c>
      <c r="G572" s="1" t="s">
        <v>5234</v>
      </c>
      <c r="H572" s="1" t="s">
        <v>5235</v>
      </c>
      <c r="I572" s="1">
        <v>15</v>
      </c>
      <c r="J572" s="1" t="s">
        <v>37</v>
      </c>
      <c r="L572" s="1">
        <v>4</v>
      </c>
      <c r="M572" s="1" t="s">
        <v>1210</v>
      </c>
      <c r="N572" s="1" t="s">
        <v>2989</v>
      </c>
      <c r="O572" s="1" t="s">
        <v>37</v>
      </c>
      <c r="Q572" s="1" t="s">
        <v>37</v>
      </c>
      <c r="S572" s="1" t="s">
        <v>1216</v>
      </c>
      <c r="T572" s="1" t="s">
        <v>2499</v>
      </c>
      <c r="U572" s="1" t="s">
        <v>117</v>
      </c>
      <c r="V572" s="1" t="s">
        <v>2520</v>
      </c>
      <c r="Y572" s="1" t="s">
        <v>1217</v>
      </c>
      <c r="Z572" s="1" t="s">
        <v>2988</v>
      </c>
      <c r="AA572" s="1" t="s">
        <v>37</v>
      </c>
      <c r="AC572" s="1">
        <v>20</v>
      </c>
      <c r="AD572" s="1" t="s">
        <v>474</v>
      </c>
      <c r="AE572" s="1" t="s">
        <v>3342</v>
      </c>
      <c r="BF572" s="2" t="s">
        <v>37</v>
      </c>
      <c r="BU572" s="1" t="s">
        <v>37</v>
      </c>
    </row>
    <row r="573" spans="1:73" ht="13.5" customHeight="1">
      <c r="A573" s="6" t="str">
        <f>HYPERLINK("http://kyu.snu.ac.kr/sdhj/index.jsp?type=hj/GK14620_00IM0001_088b.jpg","1729_달서면_088b")</f>
        <v>1729_달서면_088b</v>
      </c>
      <c r="B573" s="1">
        <v>1729</v>
      </c>
      <c r="C573" s="1" t="s">
        <v>5625</v>
      </c>
      <c r="D573" s="1" t="s">
        <v>5626</v>
      </c>
      <c r="E573" s="1">
        <v>572</v>
      </c>
      <c r="F573" s="1">
        <v>1</v>
      </c>
      <c r="G573" s="1" t="s">
        <v>5627</v>
      </c>
      <c r="H573" s="1" t="s">
        <v>5628</v>
      </c>
      <c r="I573" s="1">
        <v>15</v>
      </c>
      <c r="J573" s="1" t="s">
        <v>37</v>
      </c>
      <c r="L573" s="1">
        <v>5</v>
      </c>
      <c r="M573" s="1" t="s">
        <v>1218</v>
      </c>
      <c r="N573" s="1" t="s">
        <v>2987</v>
      </c>
      <c r="O573" s="1" t="s">
        <v>37</v>
      </c>
      <c r="Q573" s="1" t="s">
        <v>37</v>
      </c>
      <c r="S573" s="1" t="s">
        <v>37</v>
      </c>
      <c r="T573" s="1" t="s">
        <v>5723</v>
      </c>
      <c r="U573" s="1" t="s">
        <v>1181</v>
      </c>
      <c r="V573" s="1" t="s">
        <v>2599</v>
      </c>
      <c r="Y573" s="1" t="s">
        <v>1218</v>
      </c>
      <c r="Z573" s="1" t="s">
        <v>2987</v>
      </c>
      <c r="AA573" s="1" t="s">
        <v>37</v>
      </c>
      <c r="AC573" s="1">
        <v>42</v>
      </c>
      <c r="AD573" s="1" t="s">
        <v>41</v>
      </c>
      <c r="AE573" s="1" t="s">
        <v>3318</v>
      </c>
      <c r="AJ573" s="1" t="s">
        <v>17</v>
      </c>
      <c r="AK573" s="1" t="s">
        <v>3436</v>
      </c>
      <c r="AL573" s="1" t="s">
        <v>379</v>
      </c>
      <c r="AM573" s="1" t="s">
        <v>3421</v>
      </c>
      <c r="AR573" s="1" t="s">
        <v>1176</v>
      </c>
      <c r="AS573" s="1" t="s">
        <v>3507</v>
      </c>
      <c r="AT573" s="1" t="s">
        <v>236</v>
      </c>
      <c r="AU573" s="1" t="s">
        <v>2519</v>
      </c>
      <c r="AV573" s="1" t="s">
        <v>1219</v>
      </c>
      <c r="AW573" s="1" t="s">
        <v>3703</v>
      </c>
      <c r="BB573" s="1" t="s">
        <v>322</v>
      </c>
      <c r="BC573" s="1" t="s">
        <v>4558</v>
      </c>
      <c r="BD573" s="1" t="s">
        <v>1220</v>
      </c>
      <c r="BE573" s="1" t="s">
        <v>5724</v>
      </c>
      <c r="BF573" s="2" t="s">
        <v>37</v>
      </c>
      <c r="BG573" s="1" t="s">
        <v>236</v>
      </c>
      <c r="BH573" s="1" t="s">
        <v>2519</v>
      </c>
      <c r="BI573" s="1" t="s">
        <v>1221</v>
      </c>
      <c r="BJ573" s="1" t="s">
        <v>3542</v>
      </c>
      <c r="BK573" s="1" t="s">
        <v>236</v>
      </c>
      <c r="BL573" s="1" t="s">
        <v>2519</v>
      </c>
      <c r="BM573" s="1" t="s">
        <v>1222</v>
      </c>
      <c r="BN573" s="1" t="s">
        <v>4226</v>
      </c>
      <c r="BO573" s="1" t="s">
        <v>1015</v>
      </c>
      <c r="BP573" s="1" t="s">
        <v>4876</v>
      </c>
      <c r="BQ573" s="1" t="s">
        <v>1223</v>
      </c>
      <c r="BR573" s="1" t="s">
        <v>4969</v>
      </c>
      <c r="BS573" s="1" t="s">
        <v>50</v>
      </c>
      <c r="BT573" s="1" t="s">
        <v>4864</v>
      </c>
      <c r="BU573" s="1" t="s">
        <v>37</v>
      </c>
    </row>
    <row r="574" spans="1:73" ht="13.5" customHeight="1">
      <c r="A574" s="6" t="str">
        <f>HYPERLINK("http://kyu.snu.ac.kr/sdhj/index.jsp?type=hj/GK14620_00IM0001_088b.jpg","1729_달서면_088b")</f>
        <v>1729_달서면_088b</v>
      </c>
      <c r="B574" s="1">
        <v>1729</v>
      </c>
      <c r="C574" s="1" t="s">
        <v>5194</v>
      </c>
      <c r="D574" s="1" t="s">
        <v>5195</v>
      </c>
      <c r="E574" s="1">
        <v>573</v>
      </c>
      <c r="F574" s="1">
        <v>1</v>
      </c>
      <c r="G574" s="1" t="s">
        <v>5196</v>
      </c>
      <c r="H574" s="1" t="s">
        <v>5197</v>
      </c>
      <c r="I574" s="1">
        <v>15</v>
      </c>
      <c r="J574" s="1" t="s">
        <v>37</v>
      </c>
      <c r="L574" s="1">
        <v>5</v>
      </c>
      <c r="M574" s="1" t="s">
        <v>1218</v>
      </c>
      <c r="N574" s="1" t="s">
        <v>2987</v>
      </c>
      <c r="O574" s="1" t="s">
        <v>37</v>
      </c>
      <c r="Q574" s="1" t="s">
        <v>37</v>
      </c>
      <c r="S574" s="1" t="s">
        <v>64</v>
      </c>
      <c r="T574" s="1" t="s">
        <v>2470</v>
      </c>
      <c r="U574" s="1" t="s">
        <v>117</v>
      </c>
      <c r="V574" s="1" t="s">
        <v>2520</v>
      </c>
      <c r="Y574" s="1" t="s">
        <v>1224</v>
      </c>
      <c r="Z574" s="1" t="s">
        <v>2986</v>
      </c>
      <c r="AA574" s="1" t="s">
        <v>37</v>
      </c>
      <c r="AC574" s="1">
        <v>17</v>
      </c>
      <c r="AD574" s="1" t="s">
        <v>235</v>
      </c>
      <c r="AE574" s="1" t="s">
        <v>3336</v>
      </c>
      <c r="BF574" s="2" t="s">
        <v>37</v>
      </c>
      <c r="BU574" s="1" t="s">
        <v>37</v>
      </c>
    </row>
    <row r="575" spans="1:73" ht="13.5" customHeight="1">
      <c r="A575" s="6" t="str">
        <f>HYPERLINK("http://kyu.snu.ac.kr/sdhj/index.jsp?type=hj/GK14620_00IM0001_088b.jpg","1729_달서면_088b")</f>
        <v>1729_달서면_088b</v>
      </c>
      <c r="B575" s="1">
        <v>1729</v>
      </c>
      <c r="C575" s="1" t="s">
        <v>5194</v>
      </c>
      <c r="D575" s="1" t="s">
        <v>5195</v>
      </c>
      <c r="E575" s="1">
        <v>574</v>
      </c>
      <c r="F575" s="1">
        <v>1</v>
      </c>
      <c r="G575" s="1" t="s">
        <v>5196</v>
      </c>
      <c r="H575" s="1" t="s">
        <v>5197</v>
      </c>
      <c r="I575" s="1">
        <v>15</v>
      </c>
      <c r="J575" s="1" t="s">
        <v>37</v>
      </c>
      <c r="L575" s="1">
        <v>5</v>
      </c>
      <c r="M575" s="1" t="s">
        <v>1218</v>
      </c>
      <c r="N575" s="1" t="s">
        <v>2987</v>
      </c>
      <c r="O575" s="1" t="s">
        <v>37</v>
      </c>
      <c r="Q575" s="1" t="s">
        <v>37</v>
      </c>
      <c r="S575" s="1" t="s">
        <v>112</v>
      </c>
      <c r="T575" s="1" t="s">
        <v>2473</v>
      </c>
      <c r="U575" s="1" t="s">
        <v>236</v>
      </c>
      <c r="V575" s="1" t="s">
        <v>2519</v>
      </c>
      <c r="Y575" s="1" t="s">
        <v>1225</v>
      </c>
      <c r="Z575" s="1" t="s">
        <v>2985</v>
      </c>
      <c r="AA575" s="1" t="s">
        <v>37</v>
      </c>
      <c r="AC575" s="1">
        <v>14</v>
      </c>
      <c r="AD575" s="1" t="s">
        <v>329</v>
      </c>
      <c r="AE575" s="1" t="s">
        <v>3307</v>
      </c>
      <c r="BF575" s="2" t="s">
        <v>37</v>
      </c>
      <c r="BU575" s="1" t="s">
        <v>37</v>
      </c>
    </row>
    <row r="576" spans="1:73" ht="13.5" customHeight="1">
      <c r="A576" s="6" t="str">
        <f>HYPERLINK("http://kyu.snu.ac.kr/sdhj/index.jsp?type=hj/GK14620_00IM0001_088b.jpg","1729_달서면_088b")</f>
        <v>1729_달서면_088b</v>
      </c>
      <c r="B576" s="1">
        <v>1729</v>
      </c>
      <c r="C576" s="1" t="s">
        <v>5194</v>
      </c>
      <c r="D576" s="1" t="s">
        <v>5195</v>
      </c>
      <c r="E576" s="1">
        <v>575</v>
      </c>
      <c r="F576" s="1">
        <v>1</v>
      </c>
      <c r="G576" s="1" t="s">
        <v>5196</v>
      </c>
      <c r="H576" s="1" t="s">
        <v>5197</v>
      </c>
      <c r="I576" s="1">
        <v>15</v>
      </c>
      <c r="J576" s="1" t="s">
        <v>37</v>
      </c>
      <c r="L576" s="1">
        <v>5</v>
      </c>
      <c r="M576" s="1" t="s">
        <v>1218</v>
      </c>
      <c r="N576" s="1" t="s">
        <v>2987</v>
      </c>
      <c r="O576" s="1" t="s">
        <v>37</v>
      </c>
      <c r="Q576" s="1" t="s">
        <v>37</v>
      </c>
      <c r="S576" s="1" t="s">
        <v>112</v>
      </c>
      <c r="T576" s="1" t="s">
        <v>2473</v>
      </c>
      <c r="Y576" s="1" t="s">
        <v>190</v>
      </c>
      <c r="Z576" s="1" t="s">
        <v>2723</v>
      </c>
      <c r="AA576" s="1" t="s">
        <v>37</v>
      </c>
      <c r="AC576" s="1">
        <v>1</v>
      </c>
      <c r="AD576" s="1" t="s">
        <v>191</v>
      </c>
      <c r="AE576" s="1" t="s">
        <v>3343</v>
      </c>
      <c r="BF576" s="2" t="s">
        <v>37</v>
      </c>
      <c r="BU576" s="1" t="s">
        <v>37</v>
      </c>
    </row>
    <row r="577" spans="1:73" ht="13.5" customHeight="1">
      <c r="A577" s="6" t="str">
        <f>HYPERLINK("http://kyu.snu.ac.kr/sdhj/index.jsp?type=hj/GK14620_00IM0001_088b.jpg","1729_달서면_088b")</f>
        <v>1729_달서면_088b</v>
      </c>
      <c r="B577" s="1">
        <v>1729</v>
      </c>
      <c r="C577" s="1" t="s">
        <v>5194</v>
      </c>
      <c r="D577" s="1" t="s">
        <v>5195</v>
      </c>
      <c r="E577" s="1">
        <v>576</v>
      </c>
      <c r="F577" s="1">
        <v>1</v>
      </c>
      <c r="G577" s="1" t="s">
        <v>5196</v>
      </c>
      <c r="H577" s="1" t="s">
        <v>5197</v>
      </c>
      <c r="I577" s="1">
        <v>15</v>
      </c>
      <c r="J577" s="1" t="s">
        <v>37</v>
      </c>
      <c r="L577" s="1">
        <v>6</v>
      </c>
      <c r="M577" s="1" t="s">
        <v>4672</v>
      </c>
      <c r="N577" s="1" t="s">
        <v>4673</v>
      </c>
      <c r="O577" s="1" t="s">
        <v>6</v>
      </c>
      <c r="P577" s="1" t="s">
        <v>2453</v>
      </c>
      <c r="Q577" s="1" t="s">
        <v>37</v>
      </c>
      <c r="S577" s="1" t="s">
        <v>37</v>
      </c>
      <c r="T577" s="1" t="s">
        <v>5082</v>
      </c>
      <c r="U577" s="1" t="s">
        <v>1226</v>
      </c>
      <c r="V577" s="1" t="s">
        <v>5725</v>
      </c>
      <c r="W577" s="1" t="s">
        <v>81</v>
      </c>
      <c r="X577" s="1" t="s">
        <v>2632</v>
      </c>
      <c r="Y577" s="1" t="s">
        <v>53</v>
      </c>
      <c r="Z577" s="1" t="s">
        <v>2666</v>
      </c>
      <c r="AA577" s="1" t="s">
        <v>37</v>
      </c>
      <c r="AC577" s="1">
        <v>68</v>
      </c>
      <c r="AD577" s="1" t="s">
        <v>144</v>
      </c>
      <c r="AE577" s="1" t="s">
        <v>3332</v>
      </c>
      <c r="AJ577" s="1" t="s">
        <v>17</v>
      </c>
      <c r="AK577" s="1" t="s">
        <v>3436</v>
      </c>
      <c r="AL577" s="1" t="s">
        <v>83</v>
      </c>
      <c r="AM577" s="1" t="s">
        <v>3428</v>
      </c>
      <c r="AT577" s="1" t="s">
        <v>62</v>
      </c>
      <c r="AU577" s="1" t="s">
        <v>3514</v>
      </c>
      <c r="AV577" s="1" t="s">
        <v>1174</v>
      </c>
      <c r="AW577" s="1" t="s">
        <v>3702</v>
      </c>
      <c r="BF577" s="2" t="s">
        <v>37</v>
      </c>
      <c r="BG577" s="1" t="s">
        <v>62</v>
      </c>
      <c r="BH577" s="1" t="s">
        <v>3514</v>
      </c>
      <c r="BI577" s="1" t="s">
        <v>1227</v>
      </c>
      <c r="BJ577" s="1" t="s">
        <v>4020</v>
      </c>
      <c r="BK577" s="1" t="s">
        <v>62</v>
      </c>
      <c r="BL577" s="1" t="s">
        <v>3514</v>
      </c>
      <c r="BM577" s="1" t="s">
        <v>1228</v>
      </c>
      <c r="BN577" s="1" t="s">
        <v>4225</v>
      </c>
      <c r="BO577" s="1" t="s">
        <v>84</v>
      </c>
      <c r="BP577" s="1" t="s">
        <v>2557</v>
      </c>
      <c r="BQ577" s="1" t="s">
        <v>1229</v>
      </c>
      <c r="BR577" s="1" t="s">
        <v>4988</v>
      </c>
      <c r="BS577" s="1" t="s">
        <v>50</v>
      </c>
      <c r="BT577" s="1" t="s">
        <v>4864</v>
      </c>
      <c r="BU577" s="1" t="s">
        <v>37</v>
      </c>
    </row>
    <row r="578" spans="1:73" ht="13.5" customHeight="1">
      <c r="A578" s="6" t="str">
        <f>HYPERLINK("http://kyu.snu.ac.kr/sdhj/index.jsp?type=hj/GK14620_00IM0001_088b.jpg","1729_달서면_088b")</f>
        <v>1729_달서면_088b</v>
      </c>
      <c r="B578" s="1">
        <v>1729</v>
      </c>
      <c r="C578" s="1" t="s">
        <v>5100</v>
      </c>
      <c r="D578" s="1" t="s">
        <v>5101</v>
      </c>
      <c r="E578" s="1">
        <v>577</v>
      </c>
      <c r="F578" s="1">
        <v>1</v>
      </c>
      <c r="G578" s="1" t="s">
        <v>5102</v>
      </c>
      <c r="H578" s="1" t="s">
        <v>5103</v>
      </c>
      <c r="I578" s="1">
        <v>15</v>
      </c>
      <c r="J578" s="1" t="s">
        <v>37</v>
      </c>
      <c r="L578" s="1">
        <v>6</v>
      </c>
      <c r="M578" s="1" t="s">
        <v>4672</v>
      </c>
      <c r="N578" s="1" t="s">
        <v>4673</v>
      </c>
      <c r="O578" s="1" t="s">
        <v>37</v>
      </c>
      <c r="Q578" s="1" t="s">
        <v>37</v>
      </c>
      <c r="S578" s="1" t="s">
        <v>64</v>
      </c>
      <c r="T578" s="1" t="s">
        <v>2470</v>
      </c>
      <c r="Y578" s="1" t="s">
        <v>53</v>
      </c>
      <c r="Z578" s="1" t="s">
        <v>2666</v>
      </c>
      <c r="AA578" s="1" t="s">
        <v>37</v>
      </c>
      <c r="AC578" s="1">
        <v>26</v>
      </c>
      <c r="AD578" s="1" t="s">
        <v>328</v>
      </c>
      <c r="AE578" s="1" t="s">
        <v>3357</v>
      </c>
      <c r="BF578" s="2" t="s">
        <v>37</v>
      </c>
      <c r="BU578" s="1" t="s">
        <v>37</v>
      </c>
    </row>
    <row r="579" spans="1:73" ht="13.5" customHeight="1">
      <c r="A579" s="6" t="str">
        <f>HYPERLINK("http://kyu.snu.ac.kr/sdhj/index.jsp?type=hj/GK14620_00IM0001_088b.jpg","1729_달서면_088b")</f>
        <v>1729_달서면_088b</v>
      </c>
      <c r="B579" s="1">
        <v>1729</v>
      </c>
      <c r="C579" s="1" t="s">
        <v>5087</v>
      </c>
      <c r="D579" s="1" t="s">
        <v>5088</v>
      </c>
      <c r="E579" s="1">
        <v>578</v>
      </c>
      <c r="F579" s="1">
        <v>1</v>
      </c>
      <c r="G579" s="1" t="s">
        <v>5089</v>
      </c>
      <c r="H579" s="1" t="s">
        <v>5090</v>
      </c>
      <c r="I579" s="1">
        <v>15</v>
      </c>
      <c r="J579" s="1" t="s">
        <v>37</v>
      </c>
      <c r="L579" s="1">
        <v>6</v>
      </c>
      <c r="M579" s="1" t="s">
        <v>4672</v>
      </c>
      <c r="N579" s="1" t="s">
        <v>4673</v>
      </c>
      <c r="O579" s="1" t="s">
        <v>37</v>
      </c>
      <c r="Q579" s="1" t="s">
        <v>37</v>
      </c>
      <c r="S579" s="1" t="s">
        <v>66</v>
      </c>
      <c r="T579" s="1" t="s">
        <v>2467</v>
      </c>
      <c r="Y579" s="1" t="s">
        <v>53</v>
      </c>
      <c r="Z579" s="1" t="s">
        <v>2666</v>
      </c>
      <c r="AA579" s="1" t="s">
        <v>37</v>
      </c>
      <c r="AC579" s="1">
        <v>17</v>
      </c>
      <c r="AD579" s="1" t="s">
        <v>235</v>
      </c>
      <c r="AE579" s="1" t="s">
        <v>3336</v>
      </c>
      <c r="BF579" s="2" t="s">
        <v>37</v>
      </c>
      <c r="BU579" s="1" t="s">
        <v>37</v>
      </c>
    </row>
    <row r="580" spans="1:73" ht="13.5" customHeight="1">
      <c r="A580" s="6" t="str">
        <f>HYPERLINK("http://kyu.snu.ac.kr/sdhj/index.jsp?type=hj/GK14620_00IM0001_088b.jpg","1729_달서면_088b")</f>
        <v>1729_달서면_088b</v>
      </c>
      <c r="B580" s="1">
        <v>1729</v>
      </c>
      <c r="C580" s="1" t="s">
        <v>5087</v>
      </c>
      <c r="D580" s="1" t="s">
        <v>5088</v>
      </c>
      <c r="E580" s="1">
        <v>579</v>
      </c>
      <c r="F580" s="1">
        <v>1</v>
      </c>
      <c r="G580" s="1" t="s">
        <v>5089</v>
      </c>
      <c r="H580" s="1" t="s">
        <v>5090</v>
      </c>
      <c r="I580" s="1">
        <v>15</v>
      </c>
      <c r="J580" s="1" t="s">
        <v>37</v>
      </c>
      <c r="L580" s="1">
        <v>7</v>
      </c>
      <c r="M580" s="1" t="s">
        <v>662</v>
      </c>
      <c r="N580" s="1" t="s">
        <v>2984</v>
      </c>
      <c r="O580" s="1" t="s">
        <v>6</v>
      </c>
      <c r="P580" s="1" t="s">
        <v>2453</v>
      </c>
      <c r="Q580" s="1" t="s">
        <v>37</v>
      </c>
      <c r="S580" s="1" t="s">
        <v>37</v>
      </c>
      <c r="T580" s="1" t="s">
        <v>5082</v>
      </c>
      <c r="U580" s="1" t="s">
        <v>1181</v>
      </c>
      <c r="V580" s="1" t="s">
        <v>2599</v>
      </c>
      <c r="Y580" s="1" t="s">
        <v>662</v>
      </c>
      <c r="Z580" s="1" t="s">
        <v>2984</v>
      </c>
      <c r="AA580" s="1" t="s">
        <v>37</v>
      </c>
      <c r="AC580" s="1">
        <v>95</v>
      </c>
      <c r="AD580" s="1" t="s">
        <v>304</v>
      </c>
      <c r="AE580" s="1" t="s">
        <v>3348</v>
      </c>
      <c r="AJ580" s="1" t="s">
        <v>17</v>
      </c>
      <c r="AK580" s="1" t="s">
        <v>3436</v>
      </c>
      <c r="AL580" s="1" t="s">
        <v>50</v>
      </c>
      <c r="AM580" s="1" t="s">
        <v>4864</v>
      </c>
      <c r="AP580" s="1" t="s">
        <v>258</v>
      </c>
      <c r="AQ580" s="1" t="s">
        <v>2527</v>
      </c>
      <c r="AR580" s="1" t="s">
        <v>1230</v>
      </c>
      <c r="AS580" s="1" t="s">
        <v>3506</v>
      </c>
      <c r="AT580" s="1" t="s">
        <v>236</v>
      </c>
      <c r="AU580" s="1" t="s">
        <v>2519</v>
      </c>
      <c r="AV580" s="1" t="s">
        <v>1231</v>
      </c>
      <c r="AW580" s="1" t="s">
        <v>3701</v>
      </c>
      <c r="BF580" s="2" t="s">
        <v>37</v>
      </c>
      <c r="BG580" s="1" t="s">
        <v>236</v>
      </c>
      <c r="BH580" s="1" t="s">
        <v>2519</v>
      </c>
      <c r="BI580" s="1" t="s">
        <v>1232</v>
      </c>
      <c r="BJ580" s="1" t="s">
        <v>4019</v>
      </c>
      <c r="BK580" s="1" t="s">
        <v>236</v>
      </c>
      <c r="BL580" s="1" t="s">
        <v>2519</v>
      </c>
      <c r="BM580" s="1" t="s">
        <v>1233</v>
      </c>
      <c r="BN580" s="1" t="s">
        <v>3223</v>
      </c>
      <c r="BO580" s="1" t="s">
        <v>62</v>
      </c>
      <c r="BP580" s="1" t="s">
        <v>3514</v>
      </c>
      <c r="BQ580" s="1" t="s">
        <v>1234</v>
      </c>
      <c r="BR580" s="1" t="s">
        <v>5726</v>
      </c>
      <c r="BS580" s="1" t="s">
        <v>885</v>
      </c>
      <c r="BT580" s="1" t="s">
        <v>4473</v>
      </c>
      <c r="BU580" s="1" t="s">
        <v>37</v>
      </c>
    </row>
    <row r="581" spans="1:73" ht="13.5" customHeight="1">
      <c r="A581" s="6" t="str">
        <f>HYPERLINK("http://kyu.snu.ac.kr/sdhj/index.jsp?type=hj/GK14620_00IM0001_088b.jpg","1729_달서면_088b")</f>
        <v>1729_달서면_088b</v>
      </c>
      <c r="B581" s="1">
        <v>1729</v>
      </c>
      <c r="C581" s="1" t="s">
        <v>5727</v>
      </c>
      <c r="D581" s="1" t="s">
        <v>5728</v>
      </c>
      <c r="E581" s="1">
        <v>580</v>
      </c>
      <c r="F581" s="1">
        <v>1</v>
      </c>
      <c r="G581" s="1" t="s">
        <v>5729</v>
      </c>
      <c r="H581" s="1" t="s">
        <v>5730</v>
      </c>
      <c r="I581" s="1">
        <v>15</v>
      </c>
      <c r="J581" s="1" t="s">
        <v>37</v>
      </c>
      <c r="L581" s="1">
        <v>7</v>
      </c>
      <c r="M581" s="1" t="s">
        <v>662</v>
      </c>
      <c r="N581" s="1" t="s">
        <v>2984</v>
      </c>
      <c r="O581" s="1" t="s">
        <v>37</v>
      </c>
      <c r="Q581" s="1" t="s">
        <v>37</v>
      </c>
      <c r="S581" s="1" t="s">
        <v>140</v>
      </c>
      <c r="T581" s="1" t="s">
        <v>2471</v>
      </c>
      <c r="U581" s="1" t="s">
        <v>117</v>
      </c>
      <c r="V581" s="1" t="s">
        <v>2520</v>
      </c>
      <c r="Y581" s="1" t="s">
        <v>1235</v>
      </c>
      <c r="Z581" s="1" t="s">
        <v>2983</v>
      </c>
      <c r="AA581" s="1" t="s">
        <v>37</v>
      </c>
      <c r="AC581" s="1">
        <v>42</v>
      </c>
      <c r="AD581" s="1" t="s">
        <v>41</v>
      </c>
      <c r="AE581" s="1" t="s">
        <v>3318</v>
      </c>
      <c r="BF581" s="2" t="s">
        <v>37</v>
      </c>
      <c r="BU581" s="1" t="s">
        <v>37</v>
      </c>
    </row>
    <row r="582" spans="1:73" ht="13.5" customHeight="1">
      <c r="A582" s="6" t="str">
        <f>HYPERLINK("http://kyu.snu.ac.kr/sdhj/index.jsp?type=hj/GK14620_00IM0001_088b.jpg","1729_달서면_088b")</f>
        <v>1729_달서면_088b</v>
      </c>
      <c r="B582" s="1">
        <v>1729</v>
      </c>
      <c r="C582" s="1" t="s">
        <v>5727</v>
      </c>
      <c r="D582" s="1" t="s">
        <v>5728</v>
      </c>
      <c r="E582" s="1">
        <v>581</v>
      </c>
      <c r="F582" s="1">
        <v>1</v>
      </c>
      <c r="G582" s="1" t="s">
        <v>5729</v>
      </c>
      <c r="H582" s="1" t="s">
        <v>5730</v>
      </c>
      <c r="I582" s="1">
        <v>15</v>
      </c>
      <c r="J582" s="1" t="s">
        <v>37</v>
      </c>
      <c r="L582" s="1">
        <v>7</v>
      </c>
      <c r="M582" s="1" t="s">
        <v>662</v>
      </c>
      <c r="N582" s="1" t="s">
        <v>2984</v>
      </c>
      <c r="O582" s="1" t="s">
        <v>37</v>
      </c>
      <c r="Q582" s="1" t="s">
        <v>37</v>
      </c>
      <c r="S582" s="1" t="s">
        <v>216</v>
      </c>
      <c r="T582" s="1" t="s">
        <v>2479</v>
      </c>
      <c r="U582" s="1" t="s">
        <v>117</v>
      </c>
      <c r="V582" s="1" t="s">
        <v>2520</v>
      </c>
      <c r="Y582" s="1" t="s">
        <v>4511</v>
      </c>
      <c r="Z582" s="1" t="s">
        <v>2982</v>
      </c>
      <c r="AA582" s="1" t="s">
        <v>37</v>
      </c>
      <c r="AC582" s="1">
        <v>5</v>
      </c>
      <c r="AD582" s="1" t="s">
        <v>244</v>
      </c>
      <c r="AE582" s="1" t="s">
        <v>3316</v>
      </c>
      <c r="BF582" s="2" t="s">
        <v>37</v>
      </c>
      <c r="BU582" s="1" t="s">
        <v>37</v>
      </c>
    </row>
    <row r="583" spans="1:73" ht="13.5" customHeight="1">
      <c r="A583" s="6" t="str">
        <f>HYPERLINK("http://kyu.snu.ac.kr/sdhj/index.jsp?type=hj/GK14620_00IM0001_088b.jpg","1729_달서면_088b")</f>
        <v>1729_달서면_088b</v>
      </c>
      <c r="B583" s="1">
        <v>1729</v>
      </c>
      <c r="C583" s="1" t="s">
        <v>5727</v>
      </c>
      <c r="D583" s="1" t="s">
        <v>5728</v>
      </c>
      <c r="E583" s="1">
        <v>582</v>
      </c>
      <c r="F583" s="1">
        <v>1</v>
      </c>
      <c r="G583" s="1" t="s">
        <v>5729</v>
      </c>
      <c r="H583" s="1" t="s">
        <v>5730</v>
      </c>
      <c r="I583" s="1">
        <v>15</v>
      </c>
      <c r="J583" s="1" t="s">
        <v>37</v>
      </c>
      <c r="L583" s="1">
        <v>8</v>
      </c>
      <c r="M583" s="1" t="s">
        <v>841</v>
      </c>
      <c r="N583" s="1" t="s">
        <v>2981</v>
      </c>
      <c r="O583" s="1" t="s">
        <v>6</v>
      </c>
      <c r="P583" s="1" t="s">
        <v>2453</v>
      </c>
      <c r="Q583" s="1" t="s">
        <v>37</v>
      </c>
      <c r="S583" s="1" t="s">
        <v>37</v>
      </c>
      <c r="T583" s="1" t="s">
        <v>5731</v>
      </c>
      <c r="U583" s="1" t="s">
        <v>1181</v>
      </c>
      <c r="V583" s="1" t="s">
        <v>2599</v>
      </c>
      <c r="Y583" s="1" t="s">
        <v>841</v>
      </c>
      <c r="Z583" s="1" t="s">
        <v>2981</v>
      </c>
      <c r="AA583" s="1" t="s">
        <v>37</v>
      </c>
      <c r="AC583" s="1">
        <v>63</v>
      </c>
      <c r="AD583" s="1" t="s">
        <v>98</v>
      </c>
      <c r="AE583" s="1" t="s">
        <v>3331</v>
      </c>
      <c r="AJ583" s="1" t="s">
        <v>17</v>
      </c>
      <c r="AK583" s="1" t="s">
        <v>3436</v>
      </c>
      <c r="AL583" s="1" t="s">
        <v>242</v>
      </c>
      <c r="AM583" s="1" t="s">
        <v>3419</v>
      </c>
      <c r="AR583" s="1" t="s">
        <v>1236</v>
      </c>
      <c r="AS583" s="1" t="s">
        <v>3505</v>
      </c>
      <c r="AT583" s="1" t="s">
        <v>236</v>
      </c>
      <c r="AU583" s="1" t="s">
        <v>2519</v>
      </c>
      <c r="AV583" s="1" t="s">
        <v>1237</v>
      </c>
      <c r="AW583" s="1" t="s">
        <v>3700</v>
      </c>
      <c r="BF583" s="2" t="s">
        <v>37</v>
      </c>
      <c r="BG583" s="1" t="s">
        <v>236</v>
      </c>
      <c r="BH583" s="1" t="s">
        <v>2519</v>
      </c>
      <c r="BI583" s="1" t="s">
        <v>1238</v>
      </c>
      <c r="BJ583" s="1" t="s">
        <v>3940</v>
      </c>
      <c r="BK583" s="1" t="s">
        <v>84</v>
      </c>
      <c r="BL583" s="1" t="s">
        <v>2557</v>
      </c>
      <c r="BM583" s="1" t="s">
        <v>108</v>
      </c>
      <c r="BN583" s="1" t="s">
        <v>2911</v>
      </c>
      <c r="BO583" s="1" t="s">
        <v>62</v>
      </c>
      <c r="BP583" s="1" t="s">
        <v>3514</v>
      </c>
      <c r="BQ583" s="1" t="s">
        <v>1239</v>
      </c>
      <c r="BR583" s="1" t="s">
        <v>4976</v>
      </c>
      <c r="BS583" s="1" t="s">
        <v>50</v>
      </c>
      <c r="BT583" s="1" t="s">
        <v>4864</v>
      </c>
      <c r="BU583" s="1" t="s">
        <v>37</v>
      </c>
    </row>
    <row r="584" spans="1:73" ht="13.5" customHeight="1">
      <c r="A584" s="6" t="str">
        <f>HYPERLINK("http://kyu.snu.ac.kr/sdhj/index.jsp?type=hj/GK14620_00IM0001_088b.jpg","1729_달서면_088b")</f>
        <v>1729_달서면_088b</v>
      </c>
      <c r="B584" s="1">
        <v>1729</v>
      </c>
      <c r="C584" s="1" t="s">
        <v>5194</v>
      </c>
      <c r="D584" s="1" t="s">
        <v>5195</v>
      </c>
      <c r="E584" s="1">
        <v>583</v>
      </c>
      <c r="F584" s="1">
        <v>1</v>
      </c>
      <c r="G584" s="1" t="s">
        <v>5196</v>
      </c>
      <c r="H584" s="1" t="s">
        <v>5197</v>
      </c>
      <c r="I584" s="1">
        <v>15</v>
      </c>
      <c r="J584" s="1" t="s">
        <v>37</v>
      </c>
      <c r="L584" s="1">
        <v>8</v>
      </c>
      <c r="M584" s="1" t="s">
        <v>841</v>
      </c>
      <c r="N584" s="1" t="s">
        <v>2981</v>
      </c>
      <c r="O584" s="1" t="s">
        <v>37</v>
      </c>
      <c r="Q584" s="1" t="s">
        <v>37</v>
      </c>
      <c r="S584" s="1" t="s">
        <v>64</v>
      </c>
      <c r="T584" s="1" t="s">
        <v>2470</v>
      </c>
      <c r="Y584" s="1" t="s">
        <v>4486</v>
      </c>
      <c r="Z584" s="1" t="s">
        <v>2980</v>
      </c>
      <c r="AA584" s="1" t="s">
        <v>37</v>
      </c>
      <c r="AC584" s="1">
        <v>20</v>
      </c>
      <c r="AD584" s="1" t="s">
        <v>474</v>
      </c>
      <c r="AE584" s="1" t="s">
        <v>3342</v>
      </c>
      <c r="BF584" s="2" t="s">
        <v>37</v>
      </c>
      <c r="BU584" s="1" t="s">
        <v>37</v>
      </c>
    </row>
    <row r="585" spans="1:73" ht="13.5" customHeight="1">
      <c r="A585" s="6" t="str">
        <f>HYPERLINK("http://kyu.snu.ac.kr/sdhj/index.jsp?type=hj/GK14620_00IM0001_088b.jpg","1729_달서면_088b")</f>
        <v>1729_달서면_088b</v>
      </c>
      <c r="B585" s="1">
        <v>1729</v>
      </c>
      <c r="C585" s="1" t="s">
        <v>5194</v>
      </c>
      <c r="D585" s="1" t="s">
        <v>5195</v>
      </c>
      <c r="E585" s="1">
        <v>584</v>
      </c>
      <c r="F585" s="1">
        <v>1</v>
      </c>
      <c r="G585" s="1" t="s">
        <v>5196</v>
      </c>
      <c r="H585" s="1" t="s">
        <v>5197</v>
      </c>
      <c r="I585" s="1">
        <v>15</v>
      </c>
      <c r="J585" s="1" t="s">
        <v>37</v>
      </c>
      <c r="L585" s="1">
        <v>8</v>
      </c>
      <c r="M585" s="1" t="s">
        <v>841</v>
      </c>
      <c r="N585" s="1" t="s">
        <v>2981</v>
      </c>
      <c r="O585" s="1" t="s">
        <v>37</v>
      </c>
      <c r="Q585" s="1" t="s">
        <v>37</v>
      </c>
      <c r="S585" s="1" t="s">
        <v>66</v>
      </c>
      <c r="T585" s="1" t="s">
        <v>2467</v>
      </c>
      <c r="Y585" s="1" t="s">
        <v>1240</v>
      </c>
      <c r="Z585" s="1" t="s">
        <v>2821</v>
      </c>
      <c r="AA585" s="1" t="s">
        <v>37</v>
      </c>
      <c r="AC585" s="1">
        <v>17</v>
      </c>
      <c r="AD585" s="1" t="s">
        <v>235</v>
      </c>
      <c r="AE585" s="1" t="s">
        <v>3336</v>
      </c>
      <c r="BF585" s="2" t="s">
        <v>37</v>
      </c>
      <c r="BU585" s="1" t="s">
        <v>37</v>
      </c>
    </row>
    <row r="586" spans="1:73" ht="13.5" customHeight="1">
      <c r="A586" s="6" t="str">
        <f>HYPERLINK("http://kyu.snu.ac.kr/sdhj/index.jsp?type=hj/GK14620_00IM0001_088b.jpg","1729_달서면_088b")</f>
        <v>1729_달서면_088b</v>
      </c>
      <c r="B586" s="1">
        <v>1729</v>
      </c>
      <c r="C586" s="1" t="s">
        <v>5194</v>
      </c>
      <c r="D586" s="1" t="s">
        <v>5195</v>
      </c>
      <c r="E586" s="1">
        <v>585</v>
      </c>
      <c r="F586" s="1">
        <v>1</v>
      </c>
      <c r="G586" s="1" t="s">
        <v>5196</v>
      </c>
      <c r="H586" s="1" t="s">
        <v>5197</v>
      </c>
      <c r="I586" s="1">
        <v>15</v>
      </c>
      <c r="J586" s="1" t="s">
        <v>37</v>
      </c>
      <c r="L586" s="1">
        <v>8</v>
      </c>
      <c r="M586" s="1" t="s">
        <v>841</v>
      </c>
      <c r="N586" s="1" t="s">
        <v>2981</v>
      </c>
      <c r="O586" s="1" t="s">
        <v>37</v>
      </c>
      <c r="Q586" s="1" t="s">
        <v>37</v>
      </c>
      <c r="S586" s="1" t="s">
        <v>66</v>
      </c>
      <c r="T586" s="1" t="s">
        <v>2467</v>
      </c>
      <c r="Y586" s="1" t="s">
        <v>4500</v>
      </c>
      <c r="Z586" s="1" t="s">
        <v>2979</v>
      </c>
      <c r="AA586" s="1" t="s">
        <v>37</v>
      </c>
      <c r="AC586" s="1">
        <v>14</v>
      </c>
      <c r="AD586" s="1" t="s">
        <v>329</v>
      </c>
      <c r="AE586" s="1" t="s">
        <v>3307</v>
      </c>
      <c r="BF586" s="2" t="s">
        <v>37</v>
      </c>
      <c r="BU586" s="1" t="s">
        <v>37</v>
      </c>
    </row>
    <row r="587" spans="1:73" ht="13.5" customHeight="1">
      <c r="A587" s="6" t="str">
        <f>HYPERLINK("http://kyu.snu.ac.kr/sdhj/index.jsp?type=hj/GK14620_00IM0001_088b.jpg","1729_달서면_088b")</f>
        <v>1729_달서면_088b</v>
      </c>
      <c r="B587" s="1">
        <v>1729</v>
      </c>
      <c r="C587" s="1" t="s">
        <v>5194</v>
      </c>
      <c r="D587" s="1" t="s">
        <v>5195</v>
      </c>
      <c r="E587" s="1">
        <v>586</v>
      </c>
      <c r="F587" s="1">
        <v>2</v>
      </c>
      <c r="G587" s="1" t="s">
        <v>1241</v>
      </c>
      <c r="H587" s="1" t="s">
        <v>2420</v>
      </c>
      <c r="I587" s="1">
        <v>1</v>
      </c>
      <c r="J587" s="1" t="s">
        <v>1242</v>
      </c>
      <c r="K587" s="1" t="s">
        <v>2441</v>
      </c>
      <c r="L587" s="1">
        <v>1</v>
      </c>
      <c r="M587" s="1" t="s">
        <v>337</v>
      </c>
      <c r="N587" s="1" t="s">
        <v>2954</v>
      </c>
      <c r="O587" s="1" t="s">
        <v>6</v>
      </c>
      <c r="P587" s="1" t="s">
        <v>2453</v>
      </c>
      <c r="Q587" s="1" t="s">
        <v>37</v>
      </c>
      <c r="S587" s="1" t="s">
        <v>37</v>
      </c>
      <c r="T587" s="1" t="s">
        <v>5306</v>
      </c>
      <c r="U587" s="1" t="s">
        <v>1243</v>
      </c>
      <c r="V587" s="1" t="s">
        <v>2521</v>
      </c>
      <c r="Y587" s="1" t="s">
        <v>337</v>
      </c>
      <c r="Z587" s="1" t="s">
        <v>2954</v>
      </c>
      <c r="AA587" s="1" t="s">
        <v>37</v>
      </c>
      <c r="AC587" s="1">
        <v>51</v>
      </c>
      <c r="AD587" s="1" t="s">
        <v>70</v>
      </c>
      <c r="AE587" s="1" t="s">
        <v>3341</v>
      </c>
      <c r="AJ587" s="1" t="s">
        <v>17</v>
      </c>
      <c r="AK587" s="1" t="s">
        <v>3436</v>
      </c>
      <c r="AL587" s="1" t="s">
        <v>50</v>
      </c>
      <c r="AM587" s="1" t="s">
        <v>4864</v>
      </c>
      <c r="AN587" s="1" t="s">
        <v>549</v>
      </c>
      <c r="AO587" s="1" t="s">
        <v>3459</v>
      </c>
      <c r="AR587" s="1" t="s">
        <v>1244</v>
      </c>
      <c r="AS587" s="1" t="s">
        <v>4869</v>
      </c>
      <c r="AT587" s="1" t="s">
        <v>236</v>
      </c>
      <c r="AU587" s="1" t="s">
        <v>2519</v>
      </c>
      <c r="AV587" s="1" t="s">
        <v>913</v>
      </c>
      <c r="AW587" s="1" t="s">
        <v>3690</v>
      </c>
      <c r="BF587" s="2" t="s">
        <v>37</v>
      </c>
      <c r="BG587" s="1" t="s">
        <v>236</v>
      </c>
      <c r="BH587" s="1" t="s">
        <v>2519</v>
      </c>
      <c r="BI587" s="1" t="s">
        <v>5732</v>
      </c>
      <c r="BJ587" s="1" t="s">
        <v>4573</v>
      </c>
      <c r="BK587" s="1" t="s">
        <v>236</v>
      </c>
      <c r="BL587" s="1" t="s">
        <v>2519</v>
      </c>
      <c r="BM587" s="1" t="s">
        <v>1245</v>
      </c>
      <c r="BN587" s="1" t="s">
        <v>4218</v>
      </c>
      <c r="BO587" s="1" t="s">
        <v>47</v>
      </c>
      <c r="BP587" s="1" t="s">
        <v>3513</v>
      </c>
      <c r="BQ587" s="1" t="s">
        <v>1246</v>
      </c>
      <c r="BR587" s="1" t="s">
        <v>4980</v>
      </c>
      <c r="BS587" s="1" t="s">
        <v>50</v>
      </c>
      <c r="BT587" s="1" t="s">
        <v>4864</v>
      </c>
      <c r="BU587" s="1" t="s">
        <v>37</v>
      </c>
    </row>
    <row r="588" spans="1:73" ht="13.5" customHeight="1">
      <c r="A588" s="6" t="str">
        <f>HYPERLINK("http://kyu.snu.ac.kr/sdhj/index.jsp?type=hj/GK14620_00IM0001_088b.jpg","1729_달서면_088b")</f>
        <v>1729_달서면_088b</v>
      </c>
      <c r="B588" s="1">
        <v>1729</v>
      </c>
      <c r="C588" s="1" t="s">
        <v>5194</v>
      </c>
      <c r="D588" s="1" t="s">
        <v>5195</v>
      </c>
      <c r="E588" s="1">
        <v>587</v>
      </c>
      <c r="F588" s="1">
        <v>2</v>
      </c>
      <c r="G588" s="1" t="s">
        <v>1241</v>
      </c>
      <c r="H588" s="1" t="s">
        <v>2420</v>
      </c>
      <c r="I588" s="1">
        <v>1</v>
      </c>
      <c r="J588" s="1" t="s">
        <v>37</v>
      </c>
      <c r="L588" s="1">
        <v>1</v>
      </c>
      <c r="M588" s="1" t="s">
        <v>337</v>
      </c>
      <c r="N588" s="1" t="s">
        <v>2954</v>
      </c>
      <c r="O588" s="1" t="s">
        <v>37</v>
      </c>
      <c r="Q588" s="1" t="s">
        <v>37</v>
      </c>
      <c r="S588" s="1" t="s">
        <v>80</v>
      </c>
      <c r="T588" s="1" t="s">
        <v>2469</v>
      </c>
      <c r="U588" s="1" t="s">
        <v>117</v>
      </c>
      <c r="V588" s="1" t="s">
        <v>2520</v>
      </c>
      <c r="Y588" s="1" t="s">
        <v>1247</v>
      </c>
      <c r="Z588" s="1" t="s">
        <v>2978</v>
      </c>
      <c r="AA588" s="1" t="s">
        <v>37</v>
      </c>
      <c r="AC588" s="1">
        <v>50</v>
      </c>
      <c r="AD588" s="1" t="s">
        <v>174</v>
      </c>
      <c r="AE588" s="1" t="s">
        <v>3334</v>
      </c>
      <c r="AJ588" s="1" t="s">
        <v>17</v>
      </c>
      <c r="AK588" s="1" t="s">
        <v>3436</v>
      </c>
      <c r="AL588" s="1" t="s">
        <v>319</v>
      </c>
      <c r="AM588" s="1" t="s">
        <v>3445</v>
      </c>
      <c r="AP588" s="1" t="s">
        <v>258</v>
      </c>
      <c r="AQ588" s="1" t="s">
        <v>2527</v>
      </c>
      <c r="AR588" s="1" t="s">
        <v>1248</v>
      </c>
      <c r="AS588" s="1" t="s">
        <v>3504</v>
      </c>
      <c r="AT588" s="1" t="s">
        <v>236</v>
      </c>
      <c r="AU588" s="1" t="s">
        <v>2519</v>
      </c>
      <c r="AV588" s="1" t="s">
        <v>1249</v>
      </c>
      <c r="AW588" s="1" t="s">
        <v>3699</v>
      </c>
      <c r="BF588" s="2" t="s">
        <v>37</v>
      </c>
      <c r="BG588" s="1" t="s">
        <v>236</v>
      </c>
      <c r="BH588" s="1" t="s">
        <v>2519</v>
      </c>
      <c r="BI588" s="1" t="s">
        <v>1250</v>
      </c>
      <c r="BJ588" s="1" t="s">
        <v>4018</v>
      </c>
      <c r="BK588" s="1" t="s">
        <v>236</v>
      </c>
      <c r="BL588" s="1" t="s">
        <v>2519</v>
      </c>
      <c r="BM588" s="1" t="s">
        <v>1251</v>
      </c>
      <c r="BN588" s="1" t="s">
        <v>4224</v>
      </c>
      <c r="BO588" s="1" t="s">
        <v>84</v>
      </c>
      <c r="BP588" s="1" t="s">
        <v>2557</v>
      </c>
      <c r="BQ588" s="1" t="s">
        <v>1252</v>
      </c>
      <c r="BR588" s="1" t="s">
        <v>4412</v>
      </c>
      <c r="BS588" s="1" t="s">
        <v>379</v>
      </c>
      <c r="BT588" s="1" t="s">
        <v>3421</v>
      </c>
      <c r="BU588" s="1" t="s">
        <v>37</v>
      </c>
    </row>
    <row r="589" spans="1:73" ht="13.5" customHeight="1">
      <c r="A589" s="6" t="str">
        <f>HYPERLINK("http://kyu.snu.ac.kr/sdhj/index.jsp?type=hj/GK14620_00IM0001_089a.jpg","1729_달서면_089a")</f>
        <v>1729_달서면_089a</v>
      </c>
      <c r="B589" s="1">
        <v>1729</v>
      </c>
      <c r="C589" s="1" t="s">
        <v>5733</v>
      </c>
      <c r="D589" s="1" t="s">
        <v>5734</v>
      </c>
      <c r="E589" s="1">
        <v>588</v>
      </c>
      <c r="F589" s="1">
        <v>2</v>
      </c>
      <c r="G589" s="1" t="s">
        <v>1241</v>
      </c>
      <c r="H589" s="1" t="s">
        <v>2420</v>
      </c>
      <c r="I589" s="1">
        <v>1</v>
      </c>
      <c r="J589" s="1" t="s">
        <v>37</v>
      </c>
      <c r="L589" s="1">
        <v>2</v>
      </c>
      <c r="M589" s="1" t="s">
        <v>1254</v>
      </c>
      <c r="N589" s="1" t="s">
        <v>2977</v>
      </c>
      <c r="O589" s="1" t="s">
        <v>6</v>
      </c>
      <c r="P589" s="1" t="s">
        <v>2453</v>
      </c>
      <c r="Q589" s="1" t="s">
        <v>37</v>
      </c>
      <c r="S589" s="1" t="s">
        <v>37</v>
      </c>
      <c r="T589" s="1" t="s">
        <v>5735</v>
      </c>
      <c r="U589" s="1" t="s">
        <v>1253</v>
      </c>
      <c r="V589" s="1" t="s">
        <v>2598</v>
      </c>
      <c r="Y589" s="1" t="s">
        <v>1254</v>
      </c>
      <c r="Z589" s="1" t="s">
        <v>2977</v>
      </c>
      <c r="AA589" s="1" t="s">
        <v>37</v>
      </c>
      <c r="AC589" s="1">
        <v>40</v>
      </c>
      <c r="AD589" s="1" t="s">
        <v>157</v>
      </c>
      <c r="AE589" s="1" t="s">
        <v>3335</v>
      </c>
      <c r="AJ589" s="1" t="s">
        <v>17</v>
      </c>
      <c r="AK589" s="1" t="s">
        <v>3436</v>
      </c>
      <c r="AL589" s="1" t="s">
        <v>1255</v>
      </c>
      <c r="AM589" s="1" t="s">
        <v>3471</v>
      </c>
      <c r="AN589" s="1" t="s">
        <v>1256</v>
      </c>
      <c r="AO589" s="1" t="s">
        <v>3488</v>
      </c>
      <c r="AR589" s="1" t="s">
        <v>1257</v>
      </c>
      <c r="AS589" s="1" t="s">
        <v>4867</v>
      </c>
      <c r="AT589" s="1" t="s">
        <v>84</v>
      </c>
      <c r="AU589" s="1" t="s">
        <v>2557</v>
      </c>
      <c r="AV589" s="1" t="s">
        <v>1046</v>
      </c>
      <c r="AW589" s="1" t="s">
        <v>3698</v>
      </c>
      <c r="BF589" s="2" t="s">
        <v>37</v>
      </c>
      <c r="BG589" s="1" t="s">
        <v>62</v>
      </c>
      <c r="BH589" s="1" t="s">
        <v>3514</v>
      </c>
      <c r="BI589" s="1" t="s">
        <v>1258</v>
      </c>
      <c r="BJ589" s="1" t="s">
        <v>2801</v>
      </c>
      <c r="BK589" s="1" t="s">
        <v>62</v>
      </c>
      <c r="BL589" s="1" t="s">
        <v>3514</v>
      </c>
      <c r="BM589" s="1" t="s">
        <v>1259</v>
      </c>
      <c r="BN589" s="1" t="s">
        <v>4223</v>
      </c>
      <c r="BO589" s="1" t="s">
        <v>84</v>
      </c>
      <c r="BP589" s="1" t="s">
        <v>2557</v>
      </c>
      <c r="BQ589" s="1" t="s">
        <v>1260</v>
      </c>
      <c r="BR589" s="1" t="s">
        <v>5736</v>
      </c>
      <c r="BS589" s="1" t="s">
        <v>1261</v>
      </c>
      <c r="BT589" s="1" t="s">
        <v>5737</v>
      </c>
      <c r="BU589" s="1" t="s">
        <v>37</v>
      </c>
    </row>
    <row r="590" spans="1:73" ht="13.5" customHeight="1">
      <c r="A590" s="6" t="str">
        <f>HYPERLINK("http://kyu.snu.ac.kr/sdhj/index.jsp?type=hj/GK14620_00IM0001_089a.jpg","1729_달서면_089a")</f>
        <v>1729_달서면_089a</v>
      </c>
      <c r="B590" s="1">
        <v>1729</v>
      </c>
      <c r="C590" s="1" t="s">
        <v>5738</v>
      </c>
      <c r="D590" s="1" t="s">
        <v>5739</v>
      </c>
      <c r="E590" s="1">
        <v>589</v>
      </c>
      <c r="F590" s="1">
        <v>2</v>
      </c>
      <c r="G590" s="1" t="s">
        <v>1241</v>
      </c>
      <c r="H590" s="1" t="s">
        <v>2420</v>
      </c>
      <c r="I590" s="1">
        <v>1</v>
      </c>
      <c r="J590" s="1" t="s">
        <v>37</v>
      </c>
      <c r="L590" s="1">
        <v>2</v>
      </c>
      <c r="M590" s="1" t="s">
        <v>1254</v>
      </c>
      <c r="N590" s="1" t="s">
        <v>2977</v>
      </c>
      <c r="O590" s="1" t="s">
        <v>37</v>
      </c>
      <c r="Q590" s="1" t="s">
        <v>37</v>
      </c>
      <c r="S590" s="1" t="s">
        <v>80</v>
      </c>
      <c r="T590" s="1" t="s">
        <v>2469</v>
      </c>
      <c r="U590" s="1" t="s">
        <v>117</v>
      </c>
      <c r="V590" s="1" t="s">
        <v>2520</v>
      </c>
      <c r="Y590" s="1" t="s">
        <v>1262</v>
      </c>
      <c r="Z590" s="1" t="s">
        <v>2976</v>
      </c>
      <c r="AA590" s="1" t="s">
        <v>37</v>
      </c>
      <c r="AC590" s="1">
        <v>41</v>
      </c>
      <c r="AD590" s="1" t="s">
        <v>599</v>
      </c>
      <c r="AE590" s="1" t="s">
        <v>3328</v>
      </c>
      <c r="AJ590" s="1" t="s">
        <v>17</v>
      </c>
      <c r="AK590" s="1" t="s">
        <v>3436</v>
      </c>
      <c r="AL590" s="1" t="s">
        <v>50</v>
      </c>
      <c r="AM590" s="1" t="s">
        <v>4864</v>
      </c>
      <c r="AT590" s="1" t="s">
        <v>84</v>
      </c>
      <c r="AU590" s="1" t="s">
        <v>2557</v>
      </c>
      <c r="AV590" s="1" t="s">
        <v>1263</v>
      </c>
      <c r="AW590" s="1" t="s">
        <v>3694</v>
      </c>
      <c r="BF590" s="2" t="s">
        <v>37</v>
      </c>
      <c r="BG590" s="1" t="s">
        <v>84</v>
      </c>
      <c r="BH590" s="1" t="s">
        <v>2557</v>
      </c>
      <c r="BI590" s="1" t="s">
        <v>1264</v>
      </c>
      <c r="BJ590" s="1" t="s">
        <v>4015</v>
      </c>
      <c r="BK590" s="1" t="s">
        <v>109</v>
      </c>
      <c r="BL590" s="1" t="s">
        <v>3517</v>
      </c>
      <c r="BM590" s="1" t="s">
        <v>1265</v>
      </c>
      <c r="BN590" s="1" t="s">
        <v>3618</v>
      </c>
      <c r="BO590" s="1" t="s">
        <v>236</v>
      </c>
      <c r="BP590" s="1" t="s">
        <v>2519</v>
      </c>
      <c r="BQ590" s="1" t="s">
        <v>1266</v>
      </c>
      <c r="BR590" s="1" t="s">
        <v>4408</v>
      </c>
      <c r="BS590" s="1" t="s">
        <v>50</v>
      </c>
      <c r="BT590" s="1" t="s">
        <v>4864</v>
      </c>
      <c r="BU590" s="1" t="s">
        <v>37</v>
      </c>
    </row>
    <row r="591" spans="1:73" ht="13.5" customHeight="1">
      <c r="A591" s="6" t="str">
        <f>HYPERLINK("http://kyu.snu.ac.kr/sdhj/index.jsp?type=hj/GK14620_00IM0001_089a.jpg","1729_달서면_089a")</f>
        <v>1729_달서면_089a</v>
      </c>
      <c r="B591" s="1">
        <v>1729</v>
      </c>
      <c r="C591" s="1" t="s">
        <v>5740</v>
      </c>
      <c r="D591" s="1" t="s">
        <v>5741</v>
      </c>
      <c r="E591" s="1">
        <v>590</v>
      </c>
      <c r="F591" s="1">
        <v>2</v>
      </c>
      <c r="G591" s="1" t="s">
        <v>1241</v>
      </c>
      <c r="H591" s="1" t="s">
        <v>2420</v>
      </c>
      <c r="I591" s="1">
        <v>1</v>
      </c>
      <c r="J591" s="1" t="s">
        <v>37</v>
      </c>
      <c r="L591" s="1">
        <v>2</v>
      </c>
      <c r="M591" s="1" t="s">
        <v>1254</v>
      </c>
      <c r="N591" s="1" t="s">
        <v>2977</v>
      </c>
      <c r="O591" s="1" t="s">
        <v>37</v>
      </c>
      <c r="Q591" s="1" t="s">
        <v>37</v>
      </c>
      <c r="S591" s="1" t="s">
        <v>90</v>
      </c>
      <c r="T591" s="1" t="s">
        <v>2472</v>
      </c>
      <c r="U591" s="1" t="s">
        <v>1253</v>
      </c>
      <c r="V591" s="1" t="s">
        <v>2598</v>
      </c>
      <c r="Y591" s="1" t="s">
        <v>1267</v>
      </c>
      <c r="Z591" s="1" t="s">
        <v>2975</v>
      </c>
      <c r="AA591" s="1" t="s">
        <v>37</v>
      </c>
      <c r="AC591" s="1">
        <v>16</v>
      </c>
      <c r="AD591" s="1" t="s">
        <v>166</v>
      </c>
      <c r="AE591" s="1" t="s">
        <v>3323</v>
      </c>
      <c r="BF591" s="2" t="s">
        <v>37</v>
      </c>
      <c r="BU591" s="1" t="s">
        <v>37</v>
      </c>
    </row>
    <row r="592" spans="1:73" ht="13.5" customHeight="1">
      <c r="A592" s="6" t="str">
        <f>HYPERLINK("http://kyu.snu.ac.kr/sdhj/index.jsp?type=hj/GK14620_00IM0001_089a.jpg","1729_달서면_089a")</f>
        <v>1729_달서면_089a</v>
      </c>
      <c r="B592" s="1">
        <v>1729</v>
      </c>
      <c r="C592" s="1" t="s">
        <v>5434</v>
      </c>
      <c r="D592" s="1" t="s">
        <v>5435</v>
      </c>
      <c r="E592" s="1">
        <v>591</v>
      </c>
      <c r="F592" s="1">
        <v>2</v>
      </c>
      <c r="G592" s="1" t="s">
        <v>1241</v>
      </c>
      <c r="H592" s="1" t="s">
        <v>2420</v>
      </c>
      <c r="I592" s="1">
        <v>1</v>
      </c>
      <c r="J592" s="1" t="s">
        <v>37</v>
      </c>
      <c r="L592" s="1">
        <v>2</v>
      </c>
      <c r="M592" s="1" t="s">
        <v>1254</v>
      </c>
      <c r="N592" s="1" t="s">
        <v>2977</v>
      </c>
      <c r="O592" s="1" t="s">
        <v>37</v>
      </c>
      <c r="Q592" s="1" t="s">
        <v>37</v>
      </c>
      <c r="S592" s="1" t="s">
        <v>112</v>
      </c>
      <c r="T592" s="1" t="s">
        <v>2473</v>
      </c>
      <c r="U592" s="1" t="s">
        <v>1253</v>
      </c>
      <c r="V592" s="1" t="s">
        <v>2598</v>
      </c>
      <c r="Y592" s="1" t="s">
        <v>1268</v>
      </c>
      <c r="Z592" s="1" t="s">
        <v>2974</v>
      </c>
      <c r="AA592" s="1" t="s">
        <v>37</v>
      </c>
      <c r="AC592" s="1">
        <v>10</v>
      </c>
      <c r="AD592" s="1" t="s">
        <v>273</v>
      </c>
      <c r="AE592" s="1" t="s">
        <v>3302</v>
      </c>
      <c r="BF592" s="2" t="s">
        <v>37</v>
      </c>
      <c r="BU592" s="1" t="s">
        <v>37</v>
      </c>
    </row>
    <row r="593" spans="1:73" ht="13.5" customHeight="1">
      <c r="A593" s="6" t="str">
        <f>HYPERLINK("http://kyu.snu.ac.kr/sdhj/index.jsp?type=hj/GK14620_00IM0001_089a.jpg","1729_달서면_089a")</f>
        <v>1729_달서면_089a</v>
      </c>
      <c r="B593" s="1">
        <v>1729</v>
      </c>
      <c r="C593" s="1" t="s">
        <v>5434</v>
      </c>
      <c r="D593" s="1" t="s">
        <v>5435</v>
      </c>
      <c r="E593" s="1">
        <v>592</v>
      </c>
      <c r="F593" s="1">
        <v>2</v>
      </c>
      <c r="G593" s="1" t="s">
        <v>1241</v>
      </c>
      <c r="H593" s="1" t="s">
        <v>2420</v>
      </c>
      <c r="I593" s="1">
        <v>1</v>
      </c>
      <c r="J593" s="1" t="s">
        <v>37</v>
      </c>
      <c r="L593" s="1">
        <v>3</v>
      </c>
      <c r="M593" s="1" t="s">
        <v>4674</v>
      </c>
      <c r="N593" s="1" t="s">
        <v>4675</v>
      </c>
      <c r="O593" s="1" t="s">
        <v>6</v>
      </c>
      <c r="P593" s="1" t="s">
        <v>2453</v>
      </c>
      <c r="Q593" s="1" t="s">
        <v>37</v>
      </c>
      <c r="S593" s="1" t="s">
        <v>37</v>
      </c>
      <c r="T593" s="1" t="s">
        <v>5742</v>
      </c>
      <c r="U593" s="1" t="s">
        <v>344</v>
      </c>
      <c r="V593" s="1" t="s">
        <v>2597</v>
      </c>
      <c r="W593" s="1" t="s">
        <v>357</v>
      </c>
      <c r="X593" s="1" t="s">
        <v>2644</v>
      </c>
      <c r="Y593" s="1" t="s">
        <v>597</v>
      </c>
      <c r="Z593" s="1" t="s">
        <v>2973</v>
      </c>
      <c r="AA593" s="1" t="s">
        <v>37</v>
      </c>
      <c r="AC593" s="1">
        <v>59</v>
      </c>
      <c r="AD593" s="1" t="s">
        <v>392</v>
      </c>
      <c r="AE593" s="1" t="s">
        <v>3320</v>
      </c>
      <c r="AJ593" s="1" t="s">
        <v>17</v>
      </c>
      <c r="AK593" s="1" t="s">
        <v>3436</v>
      </c>
      <c r="AL593" s="1" t="s">
        <v>379</v>
      </c>
      <c r="AM593" s="1" t="s">
        <v>3421</v>
      </c>
      <c r="AT593" s="1" t="s">
        <v>62</v>
      </c>
      <c r="AU593" s="1" t="s">
        <v>3514</v>
      </c>
      <c r="AV593" s="1" t="s">
        <v>1269</v>
      </c>
      <c r="AW593" s="1" t="s">
        <v>3697</v>
      </c>
      <c r="BF593" s="2" t="s">
        <v>37</v>
      </c>
      <c r="BG593" s="1" t="s">
        <v>62</v>
      </c>
      <c r="BH593" s="1" t="s">
        <v>3514</v>
      </c>
      <c r="BI593" s="1" t="s">
        <v>860</v>
      </c>
      <c r="BJ593" s="1" t="s">
        <v>3110</v>
      </c>
      <c r="BK593" s="1" t="s">
        <v>84</v>
      </c>
      <c r="BL593" s="1" t="s">
        <v>2557</v>
      </c>
      <c r="BM593" s="1" t="s">
        <v>1270</v>
      </c>
      <c r="BN593" s="1" t="s">
        <v>4134</v>
      </c>
      <c r="BO593" s="1" t="s">
        <v>62</v>
      </c>
      <c r="BP593" s="1" t="s">
        <v>3514</v>
      </c>
      <c r="BQ593" s="1" t="s">
        <v>4512</v>
      </c>
      <c r="BR593" s="1" t="s">
        <v>4411</v>
      </c>
      <c r="BS593" s="1" t="s">
        <v>379</v>
      </c>
      <c r="BT593" s="1" t="s">
        <v>3421</v>
      </c>
      <c r="BU593" s="1" t="s">
        <v>37</v>
      </c>
    </row>
    <row r="594" spans="1:73" ht="13.5" customHeight="1">
      <c r="A594" s="6" t="str">
        <f>HYPERLINK("http://kyu.snu.ac.kr/sdhj/index.jsp?type=hj/GK14620_00IM0001_089a.jpg","1729_달서면_089a")</f>
        <v>1729_달서면_089a</v>
      </c>
      <c r="B594" s="1">
        <v>1729</v>
      </c>
      <c r="C594" s="1" t="s">
        <v>5743</v>
      </c>
      <c r="D594" s="1" t="s">
        <v>5744</v>
      </c>
      <c r="E594" s="1">
        <v>593</v>
      </c>
      <c r="F594" s="1">
        <v>2</v>
      </c>
      <c r="G594" s="1" t="s">
        <v>1241</v>
      </c>
      <c r="H594" s="1" t="s">
        <v>2420</v>
      </c>
      <c r="I594" s="1">
        <v>1</v>
      </c>
      <c r="J594" s="1" t="s">
        <v>37</v>
      </c>
      <c r="L594" s="1">
        <v>3</v>
      </c>
      <c r="M594" s="1" t="s">
        <v>4674</v>
      </c>
      <c r="N594" s="1" t="s">
        <v>4675</v>
      </c>
      <c r="O594" s="1" t="s">
        <v>37</v>
      </c>
      <c r="Q594" s="1" t="s">
        <v>37</v>
      </c>
      <c r="S594" s="1" t="s">
        <v>80</v>
      </c>
      <c r="T594" s="1" t="s">
        <v>2469</v>
      </c>
      <c r="W594" s="1" t="s">
        <v>52</v>
      </c>
      <c r="X594" s="1" t="s">
        <v>4561</v>
      </c>
      <c r="Y594" s="1" t="s">
        <v>53</v>
      </c>
      <c r="Z594" s="1" t="s">
        <v>2666</v>
      </c>
      <c r="AA594" s="1" t="s">
        <v>37</v>
      </c>
      <c r="AC594" s="1">
        <v>55</v>
      </c>
      <c r="AD594" s="1" t="s">
        <v>564</v>
      </c>
      <c r="AE594" s="1" t="s">
        <v>3315</v>
      </c>
      <c r="AJ594" s="1" t="s">
        <v>17</v>
      </c>
      <c r="AK594" s="1" t="s">
        <v>3436</v>
      </c>
      <c r="AL594" s="1" t="s">
        <v>50</v>
      </c>
      <c r="AM594" s="1" t="s">
        <v>4864</v>
      </c>
      <c r="AT594" s="1" t="s">
        <v>62</v>
      </c>
      <c r="AU594" s="1" t="s">
        <v>3514</v>
      </c>
      <c r="AV594" s="1" t="s">
        <v>1271</v>
      </c>
      <c r="AW594" s="1" t="s">
        <v>3696</v>
      </c>
      <c r="BF594" s="2" t="s">
        <v>37</v>
      </c>
      <c r="BG594" s="1" t="s">
        <v>62</v>
      </c>
      <c r="BH594" s="1" t="s">
        <v>3514</v>
      </c>
      <c r="BI594" s="1" t="s">
        <v>1085</v>
      </c>
      <c r="BJ594" s="1" t="s">
        <v>3027</v>
      </c>
      <c r="BK594" s="1" t="s">
        <v>84</v>
      </c>
      <c r="BL594" s="1" t="s">
        <v>2557</v>
      </c>
      <c r="BM594" s="1" t="s">
        <v>1272</v>
      </c>
      <c r="BN594" s="1" t="s">
        <v>4222</v>
      </c>
      <c r="BO594" s="1" t="s">
        <v>84</v>
      </c>
      <c r="BP594" s="1" t="s">
        <v>2557</v>
      </c>
      <c r="BQ594" s="1" t="s">
        <v>1273</v>
      </c>
      <c r="BR594" s="1" t="s">
        <v>4410</v>
      </c>
      <c r="BS594" s="1" t="s">
        <v>57</v>
      </c>
      <c r="BT594" s="1" t="s">
        <v>3410</v>
      </c>
      <c r="BU594" s="1" t="s">
        <v>37</v>
      </c>
    </row>
    <row r="595" spans="1:73" ht="13.5" customHeight="1">
      <c r="A595" s="6" t="str">
        <f>HYPERLINK("http://kyu.snu.ac.kr/sdhj/index.jsp?type=hj/GK14620_00IM0001_089a.jpg","1729_달서면_089a")</f>
        <v>1729_달서면_089a</v>
      </c>
      <c r="B595" s="1">
        <v>1729</v>
      </c>
      <c r="C595" s="1" t="s">
        <v>5083</v>
      </c>
      <c r="D595" s="1" t="s">
        <v>5084</v>
      </c>
      <c r="E595" s="1">
        <v>594</v>
      </c>
      <c r="F595" s="1">
        <v>2</v>
      </c>
      <c r="G595" s="1" t="s">
        <v>1241</v>
      </c>
      <c r="H595" s="1" t="s">
        <v>2420</v>
      </c>
      <c r="I595" s="1">
        <v>1</v>
      </c>
      <c r="J595" s="1" t="s">
        <v>37</v>
      </c>
      <c r="L595" s="1">
        <v>3</v>
      </c>
      <c r="M595" s="1" t="s">
        <v>4674</v>
      </c>
      <c r="N595" s="1" t="s">
        <v>4675</v>
      </c>
      <c r="O595" s="1" t="s">
        <v>37</v>
      </c>
      <c r="Q595" s="1" t="s">
        <v>37</v>
      </c>
      <c r="S595" s="1" t="s">
        <v>66</v>
      </c>
      <c r="T595" s="1" t="s">
        <v>2467</v>
      </c>
      <c r="Y595" s="1" t="s">
        <v>53</v>
      </c>
      <c r="Z595" s="1" t="s">
        <v>2666</v>
      </c>
      <c r="AA595" s="1" t="s">
        <v>37</v>
      </c>
      <c r="AC595" s="1">
        <v>7</v>
      </c>
      <c r="AD595" s="1" t="s">
        <v>348</v>
      </c>
      <c r="AE595" s="1" t="s">
        <v>3301</v>
      </c>
      <c r="BF595" s="2" t="s">
        <v>37</v>
      </c>
      <c r="BU595" s="1" t="s">
        <v>37</v>
      </c>
    </row>
    <row r="596" spans="1:73" ht="13.5" customHeight="1">
      <c r="A596" s="6" t="str">
        <f>HYPERLINK("http://kyu.snu.ac.kr/sdhj/index.jsp?type=hj/GK14620_00IM0001_089a.jpg","1729_달서면_089a")</f>
        <v>1729_달서면_089a</v>
      </c>
      <c r="B596" s="1">
        <v>1729</v>
      </c>
      <c r="C596" s="1" t="s">
        <v>5442</v>
      </c>
      <c r="D596" s="1" t="s">
        <v>5443</v>
      </c>
      <c r="E596" s="1">
        <v>595</v>
      </c>
      <c r="F596" s="1">
        <v>2</v>
      </c>
      <c r="G596" s="1" t="s">
        <v>1241</v>
      </c>
      <c r="H596" s="1" t="s">
        <v>2420</v>
      </c>
      <c r="I596" s="1">
        <v>1</v>
      </c>
      <c r="J596" s="1" t="s">
        <v>37</v>
      </c>
      <c r="L596" s="1">
        <v>4</v>
      </c>
      <c r="M596" s="1" t="s">
        <v>1275</v>
      </c>
      <c r="N596" s="1" t="s">
        <v>2972</v>
      </c>
      <c r="O596" s="1" t="s">
        <v>37</v>
      </c>
      <c r="Q596" s="1" t="s">
        <v>37</v>
      </c>
      <c r="S596" s="1" t="s">
        <v>37</v>
      </c>
      <c r="T596" s="1" t="s">
        <v>5735</v>
      </c>
      <c r="U596" s="1" t="s">
        <v>1274</v>
      </c>
      <c r="V596" s="1" t="s">
        <v>5745</v>
      </c>
      <c r="Y596" s="1" t="s">
        <v>1275</v>
      </c>
      <c r="Z596" s="1" t="s">
        <v>2972</v>
      </c>
      <c r="AA596" s="1" t="s">
        <v>37</v>
      </c>
      <c r="AC596" s="1">
        <v>29</v>
      </c>
      <c r="AD596" s="1" t="s">
        <v>119</v>
      </c>
      <c r="AE596" s="1" t="s">
        <v>3326</v>
      </c>
      <c r="AJ596" s="1" t="s">
        <v>17</v>
      </c>
      <c r="AK596" s="1" t="s">
        <v>3436</v>
      </c>
      <c r="AL596" s="1" t="s">
        <v>50</v>
      </c>
      <c r="AM596" s="1" t="s">
        <v>4864</v>
      </c>
      <c r="AT596" s="1" t="s">
        <v>240</v>
      </c>
      <c r="AU596" s="1" t="s">
        <v>2614</v>
      </c>
      <c r="AV596" s="1" t="s">
        <v>1276</v>
      </c>
      <c r="AW596" s="1" t="s">
        <v>2720</v>
      </c>
      <c r="BF596" s="2" t="s">
        <v>37</v>
      </c>
      <c r="BG596" s="1" t="s">
        <v>240</v>
      </c>
      <c r="BH596" s="1" t="s">
        <v>2614</v>
      </c>
      <c r="BI596" s="1" t="s">
        <v>1277</v>
      </c>
      <c r="BJ596" s="1" t="s">
        <v>4017</v>
      </c>
      <c r="BK596" s="1" t="s">
        <v>240</v>
      </c>
      <c r="BL596" s="1" t="s">
        <v>2614</v>
      </c>
      <c r="BM596" s="1" t="s">
        <v>1278</v>
      </c>
      <c r="BN596" s="1" t="s">
        <v>4221</v>
      </c>
      <c r="BO596" s="1" t="s">
        <v>240</v>
      </c>
      <c r="BP596" s="1" t="s">
        <v>2614</v>
      </c>
      <c r="BQ596" s="1" t="s">
        <v>1279</v>
      </c>
      <c r="BR596" s="1" t="s">
        <v>4409</v>
      </c>
      <c r="BS596" s="1" t="s">
        <v>133</v>
      </c>
      <c r="BT596" s="1" t="s">
        <v>3454</v>
      </c>
      <c r="BU596" s="1" t="s">
        <v>37</v>
      </c>
    </row>
    <row r="597" spans="1:73" ht="13.5" customHeight="1">
      <c r="A597" s="6" t="str">
        <f>HYPERLINK("http://kyu.snu.ac.kr/sdhj/index.jsp?type=hj/GK14620_00IM0001_089a.jpg","1729_달서면_089a")</f>
        <v>1729_달서면_089a</v>
      </c>
      <c r="B597" s="1">
        <v>1729</v>
      </c>
      <c r="C597" s="1" t="s">
        <v>5139</v>
      </c>
      <c r="D597" s="1" t="s">
        <v>5140</v>
      </c>
      <c r="E597" s="1">
        <v>596</v>
      </c>
      <c r="F597" s="1">
        <v>2</v>
      </c>
      <c r="G597" s="1" t="s">
        <v>1241</v>
      </c>
      <c r="H597" s="1" t="s">
        <v>2420</v>
      </c>
      <c r="I597" s="1">
        <v>1</v>
      </c>
      <c r="J597" s="1" t="s">
        <v>37</v>
      </c>
      <c r="L597" s="1">
        <v>4</v>
      </c>
      <c r="M597" s="1" t="s">
        <v>1275</v>
      </c>
      <c r="N597" s="1" t="s">
        <v>2972</v>
      </c>
      <c r="O597" s="1" t="s">
        <v>37</v>
      </c>
      <c r="Q597" s="1" t="s">
        <v>37</v>
      </c>
      <c r="S597" s="1" t="s">
        <v>80</v>
      </c>
      <c r="T597" s="1" t="s">
        <v>2469</v>
      </c>
      <c r="U597" s="1" t="s">
        <v>117</v>
      </c>
      <c r="V597" s="1" t="s">
        <v>2520</v>
      </c>
      <c r="Y597" s="1" t="s">
        <v>1090</v>
      </c>
      <c r="Z597" s="1" t="s">
        <v>2971</v>
      </c>
      <c r="AA597" s="1" t="s">
        <v>37</v>
      </c>
      <c r="AC597" s="1">
        <v>36</v>
      </c>
      <c r="AD597" s="1" t="s">
        <v>101</v>
      </c>
      <c r="AE597" s="1" t="s">
        <v>3327</v>
      </c>
      <c r="AJ597" s="1" t="s">
        <v>17</v>
      </c>
      <c r="AK597" s="1" t="s">
        <v>3436</v>
      </c>
      <c r="AL597" s="1" t="s">
        <v>50</v>
      </c>
      <c r="AM597" s="1" t="s">
        <v>4864</v>
      </c>
      <c r="AN597" s="1" t="s">
        <v>1280</v>
      </c>
      <c r="AO597" s="1" t="s">
        <v>2471</v>
      </c>
      <c r="AR597" s="1" t="s">
        <v>1281</v>
      </c>
      <c r="AS597" s="1" t="s">
        <v>5746</v>
      </c>
      <c r="AT597" s="1" t="s">
        <v>236</v>
      </c>
      <c r="AU597" s="1" t="s">
        <v>2519</v>
      </c>
      <c r="AV597" s="1" t="s">
        <v>1035</v>
      </c>
      <c r="AW597" s="1" t="s">
        <v>3695</v>
      </c>
      <c r="BB597" s="1" t="s">
        <v>117</v>
      </c>
      <c r="BC597" s="1" t="s">
        <v>2520</v>
      </c>
      <c r="BD597" s="1" t="s">
        <v>4513</v>
      </c>
      <c r="BE597" s="1" t="s">
        <v>3850</v>
      </c>
      <c r="BF597" s="2" t="s">
        <v>37</v>
      </c>
      <c r="BG597" s="1" t="s">
        <v>236</v>
      </c>
      <c r="BH597" s="1" t="s">
        <v>2519</v>
      </c>
      <c r="BI597" s="1" t="s">
        <v>1282</v>
      </c>
      <c r="BJ597" s="1" t="s">
        <v>4016</v>
      </c>
      <c r="BK597" s="1" t="s">
        <v>236</v>
      </c>
      <c r="BL597" s="1" t="s">
        <v>2519</v>
      </c>
      <c r="BM597" s="1" t="s">
        <v>486</v>
      </c>
      <c r="BN597" s="1" t="s">
        <v>3780</v>
      </c>
      <c r="BO597" s="1" t="s">
        <v>236</v>
      </c>
      <c r="BP597" s="1" t="s">
        <v>2519</v>
      </c>
      <c r="BQ597" s="1" t="s">
        <v>383</v>
      </c>
      <c r="BR597" s="1" t="s">
        <v>4068</v>
      </c>
      <c r="BS597" s="1" t="s">
        <v>89</v>
      </c>
      <c r="BT597" s="1" t="s">
        <v>3457</v>
      </c>
      <c r="BU597" s="1" t="s">
        <v>37</v>
      </c>
    </row>
    <row r="598" spans="1:73" ht="13.5" customHeight="1">
      <c r="A598" s="6" t="str">
        <f>HYPERLINK("http://kyu.snu.ac.kr/sdhj/index.jsp?type=hj/GK14620_00IM0001_089a.jpg","1729_달서면_089a")</f>
        <v>1729_달서면_089a</v>
      </c>
      <c r="B598" s="1">
        <v>1729</v>
      </c>
      <c r="C598" s="1" t="s">
        <v>5747</v>
      </c>
      <c r="D598" s="1" t="s">
        <v>5748</v>
      </c>
      <c r="E598" s="1">
        <v>597</v>
      </c>
      <c r="F598" s="1">
        <v>2</v>
      </c>
      <c r="G598" s="1" t="s">
        <v>1241</v>
      </c>
      <c r="H598" s="1" t="s">
        <v>2420</v>
      </c>
      <c r="I598" s="1">
        <v>1</v>
      </c>
      <c r="J598" s="1" t="s">
        <v>37</v>
      </c>
      <c r="L598" s="1">
        <v>4</v>
      </c>
      <c r="M598" s="1" t="s">
        <v>1275</v>
      </c>
      <c r="N598" s="1" t="s">
        <v>2972</v>
      </c>
      <c r="O598" s="1" t="s">
        <v>37</v>
      </c>
      <c r="Q598" s="1" t="s">
        <v>37</v>
      </c>
      <c r="S598" s="1" t="s">
        <v>707</v>
      </c>
      <c r="T598" s="1" t="s">
        <v>2477</v>
      </c>
      <c r="U598" s="1" t="s">
        <v>117</v>
      </c>
      <c r="V598" s="1" t="s">
        <v>2520</v>
      </c>
      <c r="Y598" s="1" t="s">
        <v>1283</v>
      </c>
      <c r="Z598" s="1" t="s">
        <v>2970</v>
      </c>
      <c r="AA598" s="1" t="s">
        <v>37</v>
      </c>
      <c r="AC598" s="1">
        <v>20</v>
      </c>
      <c r="AD598" s="1" t="s">
        <v>474</v>
      </c>
      <c r="AE598" s="1" t="s">
        <v>3342</v>
      </c>
      <c r="BF598" s="2" t="s">
        <v>37</v>
      </c>
      <c r="BU598" s="1" t="s">
        <v>37</v>
      </c>
    </row>
    <row r="599" spans="1:73" ht="13.5" customHeight="1">
      <c r="A599" s="6" t="str">
        <f>HYPERLINK("http://kyu.snu.ac.kr/sdhj/index.jsp?type=hj/GK14620_00IM0001_089a.jpg","1729_달서면_089a")</f>
        <v>1729_달서면_089a</v>
      </c>
      <c r="B599" s="1">
        <v>1729</v>
      </c>
      <c r="C599" s="1" t="s">
        <v>5434</v>
      </c>
      <c r="D599" s="1" t="s">
        <v>5435</v>
      </c>
      <c r="E599" s="1">
        <v>598</v>
      </c>
      <c r="F599" s="1">
        <v>2</v>
      </c>
      <c r="G599" s="1" t="s">
        <v>1241</v>
      </c>
      <c r="H599" s="1" t="s">
        <v>2420</v>
      </c>
      <c r="I599" s="1">
        <v>1</v>
      </c>
      <c r="J599" s="1" t="s">
        <v>37</v>
      </c>
      <c r="L599" s="1">
        <v>4</v>
      </c>
      <c r="M599" s="1" t="s">
        <v>1275</v>
      </c>
      <c r="N599" s="1" t="s">
        <v>2972</v>
      </c>
      <c r="O599" s="1" t="s">
        <v>37</v>
      </c>
      <c r="Q599" s="1" t="s">
        <v>37</v>
      </c>
      <c r="S599" s="1" t="s">
        <v>66</v>
      </c>
      <c r="T599" s="1" t="s">
        <v>2467</v>
      </c>
      <c r="Y599" s="1" t="s">
        <v>53</v>
      </c>
      <c r="Z599" s="1" t="s">
        <v>2666</v>
      </c>
      <c r="AA599" s="1" t="s">
        <v>37</v>
      </c>
      <c r="AC599" s="1">
        <v>4</v>
      </c>
      <c r="AD599" s="1" t="s">
        <v>54</v>
      </c>
      <c r="AE599" s="1" t="s">
        <v>3309</v>
      </c>
      <c r="BF599" s="2" t="s">
        <v>37</v>
      </c>
      <c r="BU599" s="1" t="s">
        <v>37</v>
      </c>
    </row>
    <row r="600" spans="1:73" ht="13.5" customHeight="1">
      <c r="A600" s="6" t="str">
        <f>HYPERLINK("http://kyu.snu.ac.kr/sdhj/index.jsp?type=hj/GK14620_00IM0001_089a.jpg","1729_달서면_089a")</f>
        <v>1729_달서면_089a</v>
      </c>
      <c r="B600" s="1">
        <v>1729</v>
      </c>
      <c r="C600" s="1" t="s">
        <v>5434</v>
      </c>
      <c r="D600" s="1" t="s">
        <v>5435</v>
      </c>
      <c r="E600" s="1">
        <v>599</v>
      </c>
      <c r="F600" s="1">
        <v>2</v>
      </c>
      <c r="G600" s="1" t="s">
        <v>1241</v>
      </c>
      <c r="H600" s="1" t="s">
        <v>2420</v>
      </c>
      <c r="I600" s="1">
        <v>1</v>
      </c>
      <c r="J600" s="1" t="s">
        <v>37</v>
      </c>
      <c r="L600" s="1">
        <v>4</v>
      </c>
      <c r="M600" s="1" t="s">
        <v>1275</v>
      </c>
      <c r="N600" s="1" t="s">
        <v>2972</v>
      </c>
      <c r="O600" s="1" t="s">
        <v>37</v>
      </c>
      <c r="Q600" s="1" t="s">
        <v>37</v>
      </c>
      <c r="S600" s="1" t="s">
        <v>66</v>
      </c>
      <c r="T600" s="1" t="s">
        <v>2467</v>
      </c>
      <c r="Y600" s="1" t="s">
        <v>53</v>
      </c>
      <c r="Z600" s="1" t="s">
        <v>2666</v>
      </c>
      <c r="AA600" s="1" t="s">
        <v>37</v>
      </c>
      <c r="AC600" s="1">
        <v>2</v>
      </c>
      <c r="AD600" s="1" t="s">
        <v>364</v>
      </c>
      <c r="AE600" s="1" t="s">
        <v>3344</v>
      </c>
      <c r="AF600" s="2" t="s">
        <v>99</v>
      </c>
      <c r="AG600" s="2" t="s">
        <v>3364</v>
      </c>
      <c r="BF600" s="2" t="s">
        <v>37</v>
      </c>
      <c r="BU600" s="1" t="s">
        <v>37</v>
      </c>
    </row>
    <row r="601" spans="1:73" ht="13.5" customHeight="1">
      <c r="A601" s="6" t="str">
        <f>HYPERLINK("http://kyu.snu.ac.kr/sdhj/index.jsp?type=hj/GK14620_00IM0001_089a.jpg","1729_달서면_089a")</f>
        <v>1729_달서면_089a</v>
      </c>
      <c r="B601" s="1">
        <v>1729</v>
      </c>
      <c r="C601" s="1" t="s">
        <v>5434</v>
      </c>
      <c r="D601" s="1" t="s">
        <v>5435</v>
      </c>
      <c r="E601" s="1">
        <v>600</v>
      </c>
      <c r="F601" s="1">
        <v>2</v>
      </c>
      <c r="G601" s="1" t="s">
        <v>1241</v>
      </c>
      <c r="H601" s="1" t="s">
        <v>2420</v>
      </c>
      <c r="I601" s="1">
        <v>1</v>
      </c>
      <c r="J601" s="1" t="s">
        <v>37</v>
      </c>
      <c r="L601" s="1">
        <v>5</v>
      </c>
      <c r="M601" s="1" t="s">
        <v>1285</v>
      </c>
      <c r="N601" s="1" t="s">
        <v>2969</v>
      </c>
      <c r="O601" s="1" t="s">
        <v>37</v>
      </c>
      <c r="Q601" s="1" t="s">
        <v>37</v>
      </c>
      <c r="S601" s="1" t="s">
        <v>37</v>
      </c>
      <c r="T601" s="1" t="s">
        <v>5735</v>
      </c>
      <c r="U601" s="1" t="s">
        <v>1284</v>
      </c>
      <c r="V601" s="1" t="s">
        <v>2523</v>
      </c>
      <c r="Y601" s="1" t="s">
        <v>1285</v>
      </c>
      <c r="Z601" s="1" t="s">
        <v>2969</v>
      </c>
      <c r="AA601" s="1" t="s">
        <v>37</v>
      </c>
      <c r="AC601" s="1">
        <v>42</v>
      </c>
      <c r="AD601" s="1" t="s">
        <v>41</v>
      </c>
      <c r="AE601" s="1" t="s">
        <v>3318</v>
      </c>
      <c r="AJ601" s="1" t="s">
        <v>17</v>
      </c>
      <c r="AK601" s="1" t="s">
        <v>3436</v>
      </c>
      <c r="AL601" s="1" t="s">
        <v>50</v>
      </c>
      <c r="AM601" s="1" t="s">
        <v>4864</v>
      </c>
      <c r="AN601" s="1" t="s">
        <v>181</v>
      </c>
      <c r="AO601" s="1" t="s">
        <v>3417</v>
      </c>
      <c r="AR601" s="1" t="s">
        <v>1286</v>
      </c>
      <c r="AS601" s="1" t="s">
        <v>3503</v>
      </c>
      <c r="AT601" s="1" t="s">
        <v>84</v>
      </c>
      <c r="AU601" s="1" t="s">
        <v>2557</v>
      </c>
      <c r="AV601" s="1" t="s">
        <v>1263</v>
      </c>
      <c r="AW601" s="1" t="s">
        <v>3694</v>
      </c>
      <c r="BF601" s="2" t="s">
        <v>37</v>
      </c>
      <c r="BG601" s="1" t="s">
        <v>62</v>
      </c>
      <c r="BH601" s="1" t="s">
        <v>3514</v>
      </c>
      <c r="BI601" s="1" t="s">
        <v>1264</v>
      </c>
      <c r="BJ601" s="1" t="s">
        <v>4015</v>
      </c>
      <c r="BK601" s="1" t="s">
        <v>109</v>
      </c>
      <c r="BL601" s="1" t="s">
        <v>3517</v>
      </c>
      <c r="BM601" s="1" t="s">
        <v>1265</v>
      </c>
      <c r="BN601" s="1" t="s">
        <v>3618</v>
      </c>
      <c r="BO601" s="1" t="s">
        <v>236</v>
      </c>
      <c r="BP601" s="1" t="s">
        <v>2519</v>
      </c>
      <c r="BQ601" s="1" t="s">
        <v>1266</v>
      </c>
      <c r="BR601" s="1" t="s">
        <v>4408</v>
      </c>
      <c r="BS601" s="1" t="s">
        <v>57</v>
      </c>
      <c r="BT601" s="1" t="s">
        <v>3410</v>
      </c>
      <c r="BU601" s="1" t="s">
        <v>37</v>
      </c>
    </row>
    <row r="602" spans="1:73" ht="13.5" customHeight="1">
      <c r="A602" s="6" t="str">
        <f>HYPERLINK("http://kyu.snu.ac.kr/sdhj/index.jsp?type=hj/GK14620_00IM0001_089a.jpg","1729_달서면_089a")</f>
        <v>1729_달서면_089a</v>
      </c>
      <c r="B602" s="1">
        <v>1729</v>
      </c>
      <c r="C602" s="1" t="s">
        <v>5740</v>
      </c>
      <c r="D602" s="1" t="s">
        <v>5741</v>
      </c>
      <c r="E602" s="1">
        <v>601</v>
      </c>
      <c r="F602" s="1">
        <v>2</v>
      </c>
      <c r="G602" s="1" t="s">
        <v>1241</v>
      </c>
      <c r="H602" s="1" t="s">
        <v>2420</v>
      </c>
      <c r="I602" s="1">
        <v>1</v>
      </c>
      <c r="J602" s="1" t="s">
        <v>37</v>
      </c>
      <c r="L602" s="1">
        <v>5</v>
      </c>
      <c r="M602" s="1" t="s">
        <v>1285</v>
      </c>
      <c r="N602" s="1" t="s">
        <v>2969</v>
      </c>
      <c r="O602" s="1" t="s">
        <v>37</v>
      </c>
      <c r="Q602" s="1" t="s">
        <v>37</v>
      </c>
      <c r="S602" s="1" t="s">
        <v>80</v>
      </c>
      <c r="T602" s="1" t="s">
        <v>2469</v>
      </c>
      <c r="U602" s="1" t="s">
        <v>117</v>
      </c>
      <c r="V602" s="1" t="s">
        <v>2520</v>
      </c>
      <c r="Y602" s="1" t="s">
        <v>190</v>
      </c>
      <c r="Z602" s="1" t="s">
        <v>2723</v>
      </c>
      <c r="AA602" s="1" t="s">
        <v>37</v>
      </c>
      <c r="AC602" s="1">
        <v>42</v>
      </c>
      <c r="AD602" s="1" t="s">
        <v>41</v>
      </c>
      <c r="AE602" s="1" t="s">
        <v>3318</v>
      </c>
      <c r="AJ602" s="1" t="s">
        <v>17</v>
      </c>
      <c r="AK602" s="1" t="s">
        <v>3436</v>
      </c>
      <c r="AL602" s="1" t="s">
        <v>209</v>
      </c>
      <c r="AM602" s="1" t="s">
        <v>3400</v>
      </c>
      <c r="AR602" s="1" t="s">
        <v>1287</v>
      </c>
      <c r="AS602" s="1" t="s">
        <v>3502</v>
      </c>
      <c r="AT602" s="1" t="s">
        <v>84</v>
      </c>
      <c r="AU602" s="1" t="s">
        <v>2557</v>
      </c>
      <c r="AV602" s="1" t="s">
        <v>1034</v>
      </c>
      <c r="AW602" s="1" t="s">
        <v>3597</v>
      </c>
      <c r="BF602" s="2" t="s">
        <v>37</v>
      </c>
      <c r="BG602" s="1" t="s">
        <v>84</v>
      </c>
      <c r="BH602" s="1" t="s">
        <v>2557</v>
      </c>
      <c r="BI602" s="1" t="s">
        <v>1288</v>
      </c>
      <c r="BJ602" s="1" t="s">
        <v>4014</v>
      </c>
      <c r="BK602" s="1" t="s">
        <v>62</v>
      </c>
      <c r="BL602" s="1" t="s">
        <v>3514</v>
      </c>
      <c r="BM602" s="1" t="s">
        <v>1289</v>
      </c>
      <c r="BN602" s="1" t="s">
        <v>4220</v>
      </c>
      <c r="BO602" s="1" t="s">
        <v>236</v>
      </c>
      <c r="BP602" s="1" t="s">
        <v>2519</v>
      </c>
      <c r="BQ602" s="1" t="s">
        <v>1290</v>
      </c>
      <c r="BR602" s="1" t="s">
        <v>4407</v>
      </c>
      <c r="BS602" s="1" t="s">
        <v>83</v>
      </c>
      <c r="BT602" s="1" t="s">
        <v>3428</v>
      </c>
      <c r="BU602" s="1" t="s">
        <v>37</v>
      </c>
    </row>
    <row r="603" spans="1:73" ht="13.5" customHeight="1">
      <c r="A603" s="6" t="str">
        <f>HYPERLINK("http://kyu.snu.ac.kr/sdhj/index.jsp?type=hj/GK14620_00IM0001_089a.jpg","1729_달서면_089a")</f>
        <v>1729_달서면_089a</v>
      </c>
      <c r="B603" s="1">
        <v>1729</v>
      </c>
      <c r="C603" s="1" t="s">
        <v>5297</v>
      </c>
      <c r="D603" s="1" t="s">
        <v>5298</v>
      </c>
      <c r="E603" s="1">
        <v>602</v>
      </c>
      <c r="F603" s="1">
        <v>2</v>
      </c>
      <c r="G603" s="1" t="s">
        <v>1241</v>
      </c>
      <c r="H603" s="1" t="s">
        <v>2420</v>
      </c>
      <c r="I603" s="1">
        <v>1</v>
      </c>
      <c r="J603" s="1" t="s">
        <v>37</v>
      </c>
      <c r="L603" s="1">
        <v>5</v>
      </c>
      <c r="M603" s="1" t="s">
        <v>1285</v>
      </c>
      <c r="N603" s="1" t="s">
        <v>2969</v>
      </c>
      <c r="O603" s="1" t="s">
        <v>37</v>
      </c>
      <c r="Q603" s="1" t="s">
        <v>37</v>
      </c>
      <c r="S603" s="1" t="s">
        <v>51</v>
      </c>
      <c r="T603" s="1" t="s">
        <v>2478</v>
      </c>
      <c r="U603" s="1" t="s">
        <v>117</v>
      </c>
      <c r="V603" s="1" t="s">
        <v>2520</v>
      </c>
      <c r="Y603" s="1" t="s">
        <v>1200</v>
      </c>
      <c r="Z603" s="1" t="s">
        <v>2968</v>
      </c>
      <c r="AA603" s="1" t="s">
        <v>37</v>
      </c>
      <c r="AC603" s="1">
        <v>71</v>
      </c>
      <c r="AD603" s="1" t="s">
        <v>194</v>
      </c>
      <c r="AE603" s="1" t="s">
        <v>3317</v>
      </c>
      <c r="BF603" s="2" t="s">
        <v>37</v>
      </c>
      <c r="BU603" s="1" t="s">
        <v>37</v>
      </c>
    </row>
    <row r="604" spans="1:73" ht="13.5" customHeight="1">
      <c r="A604" s="6" t="str">
        <f>HYPERLINK("http://kyu.snu.ac.kr/sdhj/index.jsp?type=hj/GK14620_00IM0001_089a.jpg","1729_달서면_089a")</f>
        <v>1729_달서면_089a</v>
      </c>
      <c r="B604" s="1">
        <v>1729</v>
      </c>
      <c r="C604" s="1" t="s">
        <v>5434</v>
      </c>
      <c r="D604" s="1" t="s">
        <v>5435</v>
      </c>
      <c r="E604" s="1">
        <v>603</v>
      </c>
      <c r="F604" s="1">
        <v>2</v>
      </c>
      <c r="G604" s="1" t="s">
        <v>1241</v>
      </c>
      <c r="H604" s="1" t="s">
        <v>2420</v>
      </c>
      <c r="I604" s="1">
        <v>1</v>
      </c>
      <c r="J604" s="1" t="s">
        <v>37</v>
      </c>
      <c r="L604" s="1">
        <v>5</v>
      </c>
      <c r="M604" s="1" t="s">
        <v>1285</v>
      </c>
      <c r="N604" s="1" t="s">
        <v>2969</v>
      </c>
      <c r="O604" s="1" t="s">
        <v>37</v>
      </c>
      <c r="Q604" s="1" t="s">
        <v>37</v>
      </c>
      <c r="S604" s="1" t="s">
        <v>66</v>
      </c>
      <c r="T604" s="1" t="s">
        <v>2467</v>
      </c>
      <c r="U604" s="1" t="s">
        <v>117</v>
      </c>
      <c r="V604" s="1" t="s">
        <v>2520</v>
      </c>
      <c r="Y604" s="1" t="s">
        <v>1291</v>
      </c>
      <c r="Z604" s="1" t="s">
        <v>2967</v>
      </c>
      <c r="AA604" s="1" t="s">
        <v>37</v>
      </c>
      <c r="AC604" s="1" t="s">
        <v>37</v>
      </c>
      <c r="AD604" s="1" t="s">
        <v>37</v>
      </c>
      <c r="AF604" s="2" t="s">
        <v>217</v>
      </c>
      <c r="AG604" s="2" t="s">
        <v>2659</v>
      </c>
      <c r="BF604" s="2" t="s">
        <v>37</v>
      </c>
      <c r="BU604" s="1" t="s">
        <v>37</v>
      </c>
    </row>
    <row r="605" spans="1:73" ht="13.5" customHeight="1">
      <c r="A605" s="6" t="str">
        <f>HYPERLINK("http://kyu.snu.ac.kr/sdhj/index.jsp?type=hj/GK14620_00IM0001_089a.jpg","1729_달서면_089a")</f>
        <v>1729_달서면_089a</v>
      </c>
      <c r="B605" s="1">
        <v>1729</v>
      </c>
      <c r="C605" s="1" t="s">
        <v>5434</v>
      </c>
      <c r="D605" s="1" t="s">
        <v>5435</v>
      </c>
      <c r="E605" s="1">
        <v>604</v>
      </c>
      <c r="F605" s="1">
        <v>2</v>
      </c>
      <c r="G605" s="1" t="s">
        <v>1241</v>
      </c>
      <c r="H605" s="1" t="s">
        <v>2420</v>
      </c>
      <c r="I605" s="1">
        <v>1</v>
      </c>
      <c r="J605" s="1" t="s">
        <v>37</v>
      </c>
      <c r="L605" s="1">
        <v>5</v>
      </c>
      <c r="M605" s="1" t="s">
        <v>1285</v>
      </c>
      <c r="N605" s="1" t="s">
        <v>2969</v>
      </c>
      <c r="O605" s="1" t="s">
        <v>37</v>
      </c>
      <c r="Q605" s="1" t="s">
        <v>37</v>
      </c>
      <c r="S605" s="1" t="s">
        <v>66</v>
      </c>
      <c r="T605" s="1" t="s">
        <v>2467</v>
      </c>
      <c r="U605" s="1" t="s">
        <v>117</v>
      </c>
      <c r="V605" s="1" t="s">
        <v>2520</v>
      </c>
      <c r="Y605" s="1" t="s">
        <v>1292</v>
      </c>
      <c r="Z605" s="1" t="s">
        <v>2966</v>
      </c>
      <c r="AA605" s="1" t="s">
        <v>37</v>
      </c>
      <c r="AC605" s="1">
        <v>8</v>
      </c>
      <c r="AD605" s="1" t="s">
        <v>144</v>
      </c>
      <c r="AE605" s="1" t="s">
        <v>3332</v>
      </c>
      <c r="BF605" s="2" t="s">
        <v>37</v>
      </c>
      <c r="BU605" s="1" t="s">
        <v>37</v>
      </c>
    </row>
    <row r="606" spans="1:73" ht="13.5" customHeight="1">
      <c r="A606" s="6" t="str">
        <f>HYPERLINK("http://kyu.snu.ac.kr/sdhj/index.jsp?type=hj/GK14620_00IM0001_089a.jpg","1729_달서면_089a")</f>
        <v>1729_달서면_089a</v>
      </c>
      <c r="B606" s="1">
        <v>1729</v>
      </c>
      <c r="C606" s="1" t="s">
        <v>5434</v>
      </c>
      <c r="D606" s="1" t="s">
        <v>5435</v>
      </c>
      <c r="E606" s="1">
        <v>605</v>
      </c>
      <c r="F606" s="1">
        <v>2</v>
      </c>
      <c r="G606" s="1" t="s">
        <v>1241</v>
      </c>
      <c r="H606" s="1" t="s">
        <v>2420</v>
      </c>
      <c r="I606" s="1">
        <v>1</v>
      </c>
      <c r="J606" s="1" t="s">
        <v>37</v>
      </c>
      <c r="L606" s="1">
        <v>5</v>
      </c>
      <c r="M606" s="1" t="s">
        <v>1285</v>
      </c>
      <c r="N606" s="1" t="s">
        <v>2969</v>
      </c>
      <c r="O606" s="1" t="s">
        <v>37</v>
      </c>
      <c r="Q606" s="1" t="s">
        <v>37</v>
      </c>
      <c r="S606" s="1" t="s">
        <v>112</v>
      </c>
      <c r="T606" s="1" t="s">
        <v>2473</v>
      </c>
      <c r="U606" s="1" t="s">
        <v>236</v>
      </c>
      <c r="V606" s="1" t="s">
        <v>2519</v>
      </c>
      <c r="Y606" s="1" t="s">
        <v>167</v>
      </c>
      <c r="Z606" s="1" t="s">
        <v>2820</v>
      </c>
      <c r="AA606" s="1" t="s">
        <v>37</v>
      </c>
      <c r="AC606" s="1" t="s">
        <v>37</v>
      </c>
      <c r="AD606" s="1" t="s">
        <v>37</v>
      </c>
      <c r="AF606" s="2" t="s">
        <v>217</v>
      </c>
      <c r="AG606" s="2" t="s">
        <v>2659</v>
      </c>
      <c r="BF606" s="2" t="s">
        <v>37</v>
      </c>
      <c r="BU606" s="1" t="s">
        <v>37</v>
      </c>
    </row>
    <row r="607" spans="1:73" ht="13.5" customHeight="1">
      <c r="A607" s="6" t="str">
        <f>HYPERLINK("http://kyu.snu.ac.kr/sdhj/index.jsp?type=hj/GK14620_00IM0001_089a.jpg","1729_달서면_089a")</f>
        <v>1729_달서면_089a</v>
      </c>
      <c r="B607" s="1">
        <v>1729</v>
      </c>
      <c r="C607" s="1" t="s">
        <v>5434</v>
      </c>
      <c r="D607" s="1" t="s">
        <v>5435</v>
      </c>
      <c r="E607" s="1">
        <v>606</v>
      </c>
      <c r="F607" s="1">
        <v>2</v>
      </c>
      <c r="G607" s="1" t="s">
        <v>1241</v>
      </c>
      <c r="H607" s="1" t="s">
        <v>2420</v>
      </c>
      <c r="I607" s="1">
        <v>1</v>
      </c>
      <c r="J607" s="1" t="s">
        <v>37</v>
      </c>
      <c r="L607" s="1">
        <v>5</v>
      </c>
      <c r="M607" s="1" t="s">
        <v>1285</v>
      </c>
      <c r="N607" s="1" t="s">
        <v>2969</v>
      </c>
      <c r="O607" s="1" t="s">
        <v>37</v>
      </c>
      <c r="Q607" s="1" t="s">
        <v>37</v>
      </c>
      <c r="S607" s="1" t="s">
        <v>112</v>
      </c>
      <c r="T607" s="1" t="s">
        <v>2473</v>
      </c>
      <c r="U607" s="1" t="s">
        <v>1293</v>
      </c>
      <c r="V607" s="1" t="s">
        <v>2596</v>
      </c>
      <c r="Y607" s="1" t="s">
        <v>956</v>
      </c>
      <c r="Z607" s="1" t="s">
        <v>2816</v>
      </c>
      <c r="AA607" s="1" t="s">
        <v>37</v>
      </c>
      <c r="AC607" s="1">
        <v>20</v>
      </c>
      <c r="AD607" s="1" t="s">
        <v>474</v>
      </c>
      <c r="AE607" s="1" t="s">
        <v>3342</v>
      </c>
      <c r="AF607" s="2" t="s">
        <v>99</v>
      </c>
      <c r="AG607" s="2" t="s">
        <v>3364</v>
      </c>
      <c r="BF607" s="2" t="s">
        <v>37</v>
      </c>
      <c r="BU607" s="1" t="s">
        <v>37</v>
      </c>
    </row>
    <row r="608" spans="1:73" ht="13.5" customHeight="1">
      <c r="A608" s="6" t="str">
        <f>HYPERLINK("http://kyu.snu.ac.kr/sdhj/index.jsp?type=hj/GK14620_00IM0001_089a.jpg","1729_달서면_089a")</f>
        <v>1729_달서면_089a</v>
      </c>
      <c r="B608" s="1">
        <v>1729</v>
      </c>
      <c r="C608" s="1" t="s">
        <v>5434</v>
      </c>
      <c r="D608" s="1" t="s">
        <v>5435</v>
      </c>
      <c r="E608" s="1">
        <v>607</v>
      </c>
      <c r="F608" s="1">
        <v>2</v>
      </c>
      <c r="G608" s="1" t="s">
        <v>1241</v>
      </c>
      <c r="H608" s="1" t="s">
        <v>2420</v>
      </c>
      <c r="I608" s="1">
        <v>2</v>
      </c>
      <c r="J608" s="1" t="s">
        <v>5749</v>
      </c>
      <c r="K608" s="1" t="s">
        <v>5750</v>
      </c>
      <c r="L608" s="1">
        <v>1</v>
      </c>
      <c r="M608" s="1" t="s">
        <v>4676</v>
      </c>
      <c r="N608" s="1" t="s">
        <v>4677</v>
      </c>
      <c r="O608" s="1" t="s">
        <v>37</v>
      </c>
      <c r="Q608" s="1" t="s">
        <v>37</v>
      </c>
      <c r="S608" s="1" t="s">
        <v>37</v>
      </c>
      <c r="T608" s="1" t="s">
        <v>5751</v>
      </c>
      <c r="U608" s="1" t="s">
        <v>258</v>
      </c>
      <c r="V608" s="1" t="s">
        <v>2527</v>
      </c>
      <c r="W608" s="1" t="s">
        <v>1294</v>
      </c>
      <c r="X608" s="1" t="s">
        <v>2661</v>
      </c>
      <c r="Y608" s="1" t="s">
        <v>1295</v>
      </c>
      <c r="Z608" s="1" t="s">
        <v>2965</v>
      </c>
      <c r="AA608" s="1" t="s">
        <v>37</v>
      </c>
      <c r="AC608" s="1">
        <v>76</v>
      </c>
      <c r="AD608" s="1" t="s">
        <v>166</v>
      </c>
      <c r="AE608" s="1" t="s">
        <v>3323</v>
      </c>
      <c r="AJ608" s="1" t="s">
        <v>17</v>
      </c>
      <c r="AK608" s="1" t="s">
        <v>3436</v>
      </c>
      <c r="AL608" s="1" t="s">
        <v>1296</v>
      </c>
      <c r="AM608" s="1" t="s">
        <v>3470</v>
      </c>
      <c r="AT608" s="1" t="s">
        <v>73</v>
      </c>
      <c r="AU608" s="1" t="s">
        <v>3512</v>
      </c>
      <c r="AV608" s="1" t="s">
        <v>1297</v>
      </c>
      <c r="AW608" s="1" t="s">
        <v>3693</v>
      </c>
      <c r="BF608" s="2" t="s">
        <v>37</v>
      </c>
      <c r="BG608" s="1" t="s">
        <v>73</v>
      </c>
      <c r="BH608" s="1" t="s">
        <v>3512</v>
      </c>
      <c r="BI608" s="1" t="s">
        <v>4495</v>
      </c>
      <c r="BJ608" s="1" t="s">
        <v>3656</v>
      </c>
      <c r="BK608" s="1" t="s">
        <v>315</v>
      </c>
      <c r="BL608" s="1" t="s">
        <v>3898</v>
      </c>
      <c r="BM608" s="1" t="s">
        <v>1298</v>
      </c>
      <c r="BN608" s="1" t="s">
        <v>4219</v>
      </c>
      <c r="BO608" s="1" t="s">
        <v>73</v>
      </c>
      <c r="BP608" s="1" t="s">
        <v>3512</v>
      </c>
      <c r="BQ608" s="1" t="s">
        <v>1299</v>
      </c>
      <c r="BR608" s="1" t="s">
        <v>4921</v>
      </c>
      <c r="BS608" s="1" t="s">
        <v>209</v>
      </c>
      <c r="BT608" s="1" t="s">
        <v>3400</v>
      </c>
      <c r="BU608" s="1" t="s">
        <v>37</v>
      </c>
    </row>
    <row r="609" spans="1:73" ht="13.5" customHeight="1">
      <c r="A609" s="6" t="str">
        <f>HYPERLINK("http://kyu.snu.ac.kr/sdhj/index.jsp?type=hj/GK14620_00IM0001_089a.jpg","1729_달서면_089a")</f>
        <v>1729_달서면_089a</v>
      </c>
      <c r="B609" s="1">
        <v>1729</v>
      </c>
      <c r="C609" s="1" t="s">
        <v>5114</v>
      </c>
      <c r="D609" s="1" t="s">
        <v>5115</v>
      </c>
      <c r="E609" s="1">
        <v>608</v>
      </c>
      <c r="F609" s="1">
        <v>2</v>
      </c>
      <c r="G609" s="1" t="s">
        <v>1241</v>
      </c>
      <c r="H609" s="1" t="s">
        <v>2420</v>
      </c>
      <c r="I609" s="1">
        <v>2</v>
      </c>
      <c r="J609" s="1" t="s">
        <v>37</v>
      </c>
      <c r="L609" s="1">
        <v>1</v>
      </c>
      <c r="M609" s="1" t="s">
        <v>4676</v>
      </c>
      <c r="N609" s="1" t="s">
        <v>4677</v>
      </c>
      <c r="O609" s="1" t="s">
        <v>37</v>
      </c>
      <c r="Q609" s="1" t="s">
        <v>37</v>
      </c>
      <c r="S609" s="1" t="s">
        <v>37</v>
      </c>
      <c r="T609" s="1" t="s">
        <v>5752</v>
      </c>
      <c r="U609" s="1" t="s">
        <v>1300</v>
      </c>
      <c r="V609" s="1" t="s">
        <v>2595</v>
      </c>
      <c r="Y609" s="1" t="s">
        <v>1301</v>
      </c>
      <c r="Z609" s="1" t="s">
        <v>2964</v>
      </c>
      <c r="AA609" s="1" t="s">
        <v>37</v>
      </c>
      <c r="AC609" s="1">
        <v>77</v>
      </c>
      <c r="AD609" s="1" t="s">
        <v>235</v>
      </c>
      <c r="AE609" s="1" t="s">
        <v>3336</v>
      </c>
      <c r="AT609" s="1" t="s">
        <v>236</v>
      </c>
      <c r="AU609" s="1" t="s">
        <v>2519</v>
      </c>
      <c r="AV609" s="1" t="s">
        <v>1302</v>
      </c>
      <c r="AW609" s="1" t="s">
        <v>3692</v>
      </c>
      <c r="BF609" s="2" t="s">
        <v>37</v>
      </c>
      <c r="BU609" s="1" t="s">
        <v>37</v>
      </c>
    </row>
    <row r="610" spans="1:73" ht="13.5" customHeight="1">
      <c r="A610" s="6" t="str">
        <f>HYPERLINK("http://kyu.snu.ac.kr/sdhj/index.jsp?type=hj/GK14620_00IM0001_089a.jpg","1729_달서면_089a")</f>
        <v>1729_달서면_089a</v>
      </c>
      <c r="B610" s="1">
        <v>1729</v>
      </c>
      <c r="C610" s="1" t="s">
        <v>5718</v>
      </c>
      <c r="D610" s="1" t="s">
        <v>5719</v>
      </c>
      <c r="E610" s="1">
        <v>609</v>
      </c>
      <c r="F610" s="1">
        <v>2</v>
      </c>
      <c r="G610" s="1" t="s">
        <v>1241</v>
      </c>
      <c r="H610" s="1" t="s">
        <v>2420</v>
      </c>
      <c r="I610" s="1">
        <v>2</v>
      </c>
      <c r="J610" s="1" t="s">
        <v>37</v>
      </c>
      <c r="L610" s="1">
        <v>1</v>
      </c>
      <c r="M610" s="1" t="s">
        <v>4676</v>
      </c>
      <c r="N610" s="1" t="s">
        <v>4677</v>
      </c>
      <c r="O610" s="1" t="s">
        <v>37</v>
      </c>
      <c r="Q610" s="1" t="s">
        <v>37</v>
      </c>
      <c r="S610" s="1" t="s">
        <v>37</v>
      </c>
      <c r="T610" s="1" t="s">
        <v>5752</v>
      </c>
      <c r="U610" s="1" t="s">
        <v>1303</v>
      </c>
      <c r="V610" s="1" t="s">
        <v>2594</v>
      </c>
      <c r="Y610" s="1" t="s">
        <v>1304</v>
      </c>
      <c r="Z610" s="1" t="s">
        <v>5753</v>
      </c>
      <c r="AA610" s="1" t="s">
        <v>37</v>
      </c>
      <c r="AC610" s="1">
        <v>24</v>
      </c>
      <c r="AD610" s="1" t="s">
        <v>114</v>
      </c>
      <c r="AE610" s="1" t="s">
        <v>3351</v>
      </c>
      <c r="AT610" s="1" t="s">
        <v>236</v>
      </c>
      <c r="AU610" s="1" t="s">
        <v>2519</v>
      </c>
      <c r="AV610" s="1" t="s">
        <v>1301</v>
      </c>
      <c r="AW610" s="1" t="s">
        <v>2964</v>
      </c>
      <c r="BB610" s="1" t="s">
        <v>115</v>
      </c>
      <c r="BC610" s="1" t="s">
        <v>2526</v>
      </c>
      <c r="BD610" s="1" t="s">
        <v>4514</v>
      </c>
      <c r="BE610" s="1" t="s">
        <v>3849</v>
      </c>
      <c r="BF610" s="2" t="s">
        <v>5013</v>
      </c>
      <c r="BU610" s="1" t="s">
        <v>37</v>
      </c>
    </row>
    <row r="611" spans="1:73" ht="13.5" customHeight="1">
      <c r="A611" s="6" t="str">
        <f>HYPERLINK("http://kyu.snu.ac.kr/sdhj/index.jsp?type=hj/GK14620_00IM0001_089a.jpg","1729_달서면_089a")</f>
        <v>1729_달서면_089a</v>
      </c>
      <c r="B611" s="1">
        <v>1729</v>
      </c>
      <c r="C611" s="1" t="s">
        <v>5126</v>
      </c>
      <c r="D611" s="1" t="s">
        <v>5127</v>
      </c>
      <c r="E611" s="1">
        <v>610</v>
      </c>
      <c r="F611" s="1">
        <v>2</v>
      </c>
      <c r="G611" s="1" t="s">
        <v>1241</v>
      </c>
      <c r="H611" s="1" t="s">
        <v>2420</v>
      </c>
      <c r="I611" s="1">
        <v>2</v>
      </c>
      <c r="J611" s="1" t="s">
        <v>37</v>
      </c>
      <c r="L611" s="1">
        <v>1</v>
      </c>
      <c r="M611" s="1" t="s">
        <v>4676</v>
      </c>
      <c r="N611" s="1" t="s">
        <v>4677</v>
      </c>
      <c r="O611" s="1" t="s">
        <v>37</v>
      </c>
      <c r="Q611" s="1" t="s">
        <v>37</v>
      </c>
      <c r="S611" s="1" t="s">
        <v>37</v>
      </c>
      <c r="T611" s="1" t="s">
        <v>5752</v>
      </c>
      <c r="U611" s="1" t="s">
        <v>118</v>
      </c>
      <c r="V611" s="1" t="s">
        <v>2525</v>
      </c>
      <c r="Y611" s="1" t="s">
        <v>1305</v>
      </c>
      <c r="Z611" s="1" t="s">
        <v>2963</v>
      </c>
      <c r="AA611" s="1" t="s">
        <v>37</v>
      </c>
      <c r="AC611" s="1">
        <v>56</v>
      </c>
      <c r="AD611" s="1" t="s">
        <v>310</v>
      </c>
      <c r="AE611" s="1" t="s">
        <v>3339</v>
      </c>
      <c r="AF611" s="2" t="s">
        <v>1306</v>
      </c>
      <c r="AG611" s="2" t="s">
        <v>3384</v>
      </c>
      <c r="BB611" s="1" t="s">
        <v>115</v>
      </c>
      <c r="BC611" s="1" t="s">
        <v>2526</v>
      </c>
      <c r="BD611" s="1" t="s">
        <v>637</v>
      </c>
      <c r="BE611" s="1" t="s">
        <v>3191</v>
      </c>
      <c r="BF611" s="2" t="s">
        <v>5013</v>
      </c>
      <c r="BU611" s="1" t="s">
        <v>37</v>
      </c>
    </row>
    <row r="612" spans="1:73" ht="13.5" customHeight="1">
      <c r="A612" s="6" t="str">
        <f>HYPERLINK("http://kyu.snu.ac.kr/sdhj/index.jsp?type=hj/GK14620_00IM0001_089a.jpg","1729_달서면_089a")</f>
        <v>1729_달서면_089a</v>
      </c>
      <c r="B612" s="1">
        <v>1729</v>
      </c>
      <c r="C612" s="1" t="s">
        <v>5126</v>
      </c>
      <c r="D612" s="1" t="s">
        <v>5127</v>
      </c>
      <c r="E612" s="1">
        <v>611</v>
      </c>
      <c r="F612" s="1">
        <v>2</v>
      </c>
      <c r="G612" s="1" t="s">
        <v>1241</v>
      </c>
      <c r="H612" s="1" t="s">
        <v>2420</v>
      </c>
      <c r="I612" s="1">
        <v>2</v>
      </c>
      <c r="J612" s="1" t="s">
        <v>37</v>
      </c>
      <c r="L612" s="1">
        <v>1</v>
      </c>
      <c r="M612" s="1" t="s">
        <v>4676</v>
      </c>
      <c r="N612" s="1" t="s">
        <v>4677</v>
      </c>
      <c r="O612" s="1" t="s">
        <v>37</v>
      </c>
      <c r="Q612" s="1" t="s">
        <v>37</v>
      </c>
      <c r="S612" s="1" t="s">
        <v>37</v>
      </c>
      <c r="T612" s="1" t="s">
        <v>5752</v>
      </c>
      <c r="U612" s="1" t="s">
        <v>287</v>
      </c>
      <c r="V612" s="1" t="s">
        <v>2561</v>
      </c>
      <c r="Y612" s="1" t="s">
        <v>5123</v>
      </c>
      <c r="Z612" s="1" t="s">
        <v>4571</v>
      </c>
      <c r="AA612" s="1" t="s">
        <v>37</v>
      </c>
      <c r="AC612" s="1">
        <v>31</v>
      </c>
      <c r="AD612" s="1" t="s">
        <v>119</v>
      </c>
      <c r="AE612" s="1" t="s">
        <v>3326</v>
      </c>
      <c r="BF612" s="2" t="s">
        <v>37</v>
      </c>
      <c r="BU612" s="1" t="s">
        <v>37</v>
      </c>
    </row>
    <row r="613" spans="1:73" ht="13.5" customHeight="1">
      <c r="A613" s="6" t="str">
        <f>HYPERLINK("http://kyu.snu.ac.kr/sdhj/index.jsp?type=hj/GK14620_00IM0001_089a.jpg","1729_달서면_089a")</f>
        <v>1729_달서면_089a</v>
      </c>
      <c r="B613" s="1">
        <v>1729</v>
      </c>
      <c r="C613" s="1" t="s">
        <v>5225</v>
      </c>
      <c r="D613" s="1" t="s">
        <v>5226</v>
      </c>
      <c r="E613" s="1">
        <v>612</v>
      </c>
      <c r="F613" s="1">
        <v>2</v>
      </c>
      <c r="G613" s="1" t="s">
        <v>1241</v>
      </c>
      <c r="H613" s="1" t="s">
        <v>2420</v>
      </c>
      <c r="I613" s="1">
        <v>2</v>
      </c>
      <c r="J613" s="1" t="s">
        <v>37</v>
      </c>
      <c r="L613" s="1">
        <v>1</v>
      </c>
      <c r="M613" s="1" t="s">
        <v>4676</v>
      </c>
      <c r="N613" s="1" t="s">
        <v>4677</v>
      </c>
      <c r="O613" s="1" t="s">
        <v>37</v>
      </c>
      <c r="Q613" s="1" t="s">
        <v>37</v>
      </c>
      <c r="S613" s="1" t="s">
        <v>37</v>
      </c>
      <c r="T613" s="1" t="s">
        <v>5752</v>
      </c>
      <c r="U613" s="1" t="s">
        <v>118</v>
      </c>
      <c r="V613" s="1" t="s">
        <v>2525</v>
      </c>
      <c r="Y613" s="1" t="s">
        <v>5754</v>
      </c>
      <c r="Z613" s="1" t="s">
        <v>4566</v>
      </c>
      <c r="AA613" s="1" t="s">
        <v>37</v>
      </c>
      <c r="AC613" s="1">
        <v>3</v>
      </c>
      <c r="AD613" s="1" t="s">
        <v>98</v>
      </c>
      <c r="AE613" s="1" t="s">
        <v>3331</v>
      </c>
      <c r="AF613" s="2" t="s">
        <v>405</v>
      </c>
      <c r="AG613" s="2" t="s">
        <v>3361</v>
      </c>
      <c r="AH613" s="2" t="s">
        <v>368</v>
      </c>
      <c r="AI613" s="2" t="s">
        <v>3408</v>
      </c>
      <c r="AV613" s="1" t="s">
        <v>1307</v>
      </c>
      <c r="AW613" s="1" t="s">
        <v>3691</v>
      </c>
      <c r="BB613" s="1" t="s">
        <v>117</v>
      </c>
      <c r="BC613" s="1" t="s">
        <v>2520</v>
      </c>
      <c r="BD613" s="1" t="s">
        <v>1308</v>
      </c>
      <c r="BE613" s="1" t="s">
        <v>2714</v>
      </c>
      <c r="BF613" s="2" t="s">
        <v>5013</v>
      </c>
      <c r="BU613" s="1" t="s">
        <v>37</v>
      </c>
    </row>
    <row r="614" spans="1:73" ht="13.5" customHeight="1">
      <c r="A614" s="6" t="str">
        <f>HYPERLINK("http://kyu.snu.ac.kr/sdhj/index.jsp?type=hj/GK14620_00IM0001_089a.jpg","1729_달서면_089a")</f>
        <v>1729_달서면_089a</v>
      </c>
      <c r="B614" s="1">
        <v>1729</v>
      </c>
      <c r="C614" s="1" t="s">
        <v>5126</v>
      </c>
      <c r="D614" s="1" t="s">
        <v>5127</v>
      </c>
      <c r="E614" s="1">
        <v>613</v>
      </c>
      <c r="F614" s="1">
        <v>2</v>
      </c>
      <c r="G614" s="1" t="s">
        <v>1241</v>
      </c>
      <c r="H614" s="1" t="s">
        <v>2420</v>
      </c>
      <c r="I614" s="1">
        <v>2</v>
      </c>
      <c r="J614" s="1" t="s">
        <v>37</v>
      </c>
      <c r="L614" s="1">
        <v>2</v>
      </c>
      <c r="M614" s="1" t="s">
        <v>4678</v>
      </c>
      <c r="N614" s="1" t="s">
        <v>4679</v>
      </c>
      <c r="O614" s="1" t="s">
        <v>37</v>
      </c>
      <c r="Q614" s="1" t="s">
        <v>37</v>
      </c>
      <c r="S614" s="1" t="s">
        <v>37</v>
      </c>
      <c r="T614" s="1" t="s">
        <v>5157</v>
      </c>
      <c r="U614" s="1" t="s">
        <v>1309</v>
      </c>
      <c r="V614" s="1" t="s">
        <v>2593</v>
      </c>
      <c r="W614" s="1" t="s">
        <v>81</v>
      </c>
      <c r="X614" s="1" t="s">
        <v>2632</v>
      </c>
      <c r="Y614" s="1" t="s">
        <v>1310</v>
      </c>
      <c r="Z614" s="1" t="s">
        <v>2962</v>
      </c>
      <c r="AA614" s="1" t="s">
        <v>37</v>
      </c>
      <c r="AC614" s="1">
        <v>78</v>
      </c>
      <c r="AD614" s="1" t="s">
        <v>346</v>
      </c>
      <c r="AE614" s="1" t="s">
        <v>3303</v>
      </c>
      <c r="AJ614" s="1" t="s">
        <v>17</v>
      </c>
      <c r="AK614" s="1" t="s">
        <v>3436</v>
      </c>
      <c r="AL614" s="1" t="s">
        <v>83</v>
      </c>
      <c r="AM614" s="1" t="s">
        <v>3428</v>
      </c>
      <c r="AT614" s="1" t="s">
        <v>75</v>
      </c>
      <c r="AU614" s="1" t="s">
        <v>3522</v>
      </c>
      <c r="AV614" s="1" t="s">
        <v>1311</v>
      </c>
      <c r="AW614" s="1" t="s">
        <v>3685</v>
      </c>
      <c r="BF614" s="2" t="s">
        <v>37</v>
      </c>
      <c r="BG614" s="1" t="s">
        <v>47</v>
      </c>
      <c r="BH614" s="1" t="s">
        <v>3513</v>
      </c>
      <c r="BI614" s="1" t="s">
        <v>4515</v>
      </c>
      <c r="BJ614" s="1" t="s">
        <v>4006</v>
      </c>
      <c r="BK614" s="1" t="s">
        <v>62</v>
      </c>
      <c r="BL614" s="1" t="s">
        <v>3514</v>
      </c>
      <c r="BM614" s="1" t="s">
        <v>1312</v>
      </c>
      <c r="BN614" s="1" t="s">
        <v>4211</v>
      </c>
      <c r="BO614" s="1" t="s">
        <v>84</v>
      </c>
      <c r="BP614" s="1" t="s">
        <v>2557</v>
      </c>
      <c r="BQ614" s="1" t="s">
        <v>1313</v>
      </c>
      <c r="BR614" s="1" t="s">
        <v>4910</v>
      </c>
      <c r="BS614" s="1" t="s">
        <v>57</v>
      </c>
      <c r="BT614" s="1" t="s">
        <v>3410</v>
      </c>
      <c r="BU614" s="1" t="s">
        <v>37</v>
      </c>
    </row>
    <row r="615" spans="1:73" ht="13.5" customHeight="1">
      <c r="A615" s="6" t="str">
        <f>HYPERLINK("http://kyu.snu.ac.kr/sdhj/index.jsp?type=hj/GK14620_00IM0001_089a.jpg","1729_달서면_089a")</f>
        <v>1729_달서면_089a</v>
      </c>
      <c r="B615" s="1">
        <v>1729</v>
      </c>
      <c r="C615" s="1" t="s">
        <v>5271</v>
      </c>
      <c r="D615" s="1" t="s">
        <v>5272</v>
      </c>
      <c r="E615" s="1">
        <v>614</v>
      </c>
      <c r="F615" s="1">
        <v>2</v>
      </c>
      <c r="G615" s="1" t="s">
        <v>1241</v>
      </c>
      <c r="H615" s="1" t="s">
        <v>2420</v>
      </c>
      <c r="I615" s="1">
        <v>2</v>
      </c>
      <c r="J615" s="1" t="s">
        <v>37</v>
      </c>
      <c r="L615" s="1">
        <v>2</v>
      </c>
      <c r="M615" s="1" t="s">
        <v>4678</v>
      </c>
      <c r="N615" s="1" t="s">
        <v>4679</v>
      </c>
      <c r="O615" s="1" t="s">
        <v>37</v>
      </c>
      <c r="Q615" s="1" t="s">
        <v>37</v>
      </c>
      <c r="S615" s="1" t="s">
        <v>80</v>
      </c>
      <c r="T615" s="1" t="s">
        <v>2469</v>
      </c>
      <c r="W615" s="1" t="s">
        <v>52</v>
      </c>
      <c r="X615" s="1" t="s">
        <v>4561</v>
      </c>
      <c r="Y615" s="1" t="s">
        <v>53</v>
      </c>
      <c r="Z615" s="1" t="s">
        <v>2666</v>
      </c>
      <c r="AA615" s="1" t="s">
        <v>37</v>
      </c>
      <c r="AC615" s="1">
        <v>76</v>
      </c>
      <c r="AD615" s="1" t="s">
        <v>166</v>
      </c>
      <c r="AE615" s="1" t="s">
        <v>3323</v>
      </c>
      <c r="AJ615" s="1" t="s">
        <v>17</v>
      </c>
      <c r="AK615" s="1" t="s">
        <v>3436</v>
      </c>
      <c r="AL615" s="1" t="s">
        <v>50</v>
      </c>
      <c r="AM615" s="1" t="s">
        <v>4864</v>
      </c>
      <c r="AT615" s="1" t="s">
        <v>62</v>
      </c>
      <c r="AU615" s="1" t="s">
        <v>3514</v>
      </c>
      <c r="AV615" s="1" t="s">
        <v>656</v>
      </c>
      <c r="AW615" s="1" t="s">
        <v>3687</v>
      </c>
      <c r="BF615" s="2" t="s">
        <v>37</v>
      </c>
      <c r="BG615" s="1" t="s">
        <v>233</v>
      </c>
      <c r="BH615" s="1" t="s">
        <v>3518</v>
      </c>
      <c r="BI615" s="1" t="s">
        <v>1314</v>
      </c>
      <c r="BJ615" s="1" t="s">
        <v>4013</v>
      </c>
      <c r="BK615" s="1" t="s">
        <v>109</v>
      </c>
      <c r="BL615" s="1" t="s">
        <v>3517</v>
      </c>
      <c r="BM615" s="1" t="s">
        <v>1315</v>
      </c>
      <c r="BN615" s="1" t="s">
        <v>3174</v>
      </c>
      <c r="BO615" s="1" t="s">
        <v>149</v>
      </c>
      <c r="BP615" s="1" t="s">
        <v>2514</v>
      </c>
      <c r="BQ615" s="1" t="s">
        <v>1316</v>
      </c>
      <c r="BR615" s="1" t="s">
        <v>4406</v>
      </c>
      <c r="BS615" s="1" t="s">
        <v>83</v>
      </c>
      <c r="BT615" s="1" t="s">
        <v>3428</v>
      </c>
      <c r="BU615" s="1" t="s">
        <v>37</v>
      </c>
    </row>
    <row r="616" spans="1:73" ht="13.5" customHeight="1">
      <c r="A616" s="6" t="str">
        <f>HYPERLINK("http://kyu.snu.ac.kr/sdhj/index.jsp?type=hj/GK14620_00IM0001_089a.jpg","1729_달서면_089a")</f>
        <v>1729_달서면_089a</v>
      </c>
      <c r="B616" s="1">
        <v>1729</v>
      </c>
      <c r="C616" s="1" t="s">
        <v>5139</v>
      </c>
      <c r="D616" s="1" t="s">
        <v>5140</v>
      </c>
      <c r="E616" s="1">
        <v>615</v>
      </c>
      <c r="F616" s="1">
        <v>2</v>
      </c>
      <c r="G616" s="1" t="s">
        <v>1241</v>
      </c>
      <c r="H616" s="1" t="s">
        <v>2420</v>
      </c>
      <c r="I616" s="1">
        <v>2</v>
      </c>
      <c r="J616" s="1" t="s">
        <v>37</v>
      </c>
      <c r="L616" s="1">
        <v>2</v>
      </c>
      <c r="M616" s="1" t="s">
        <v>4678</v>
      </c>
      <c r="N616" s="1" t="s">
        <v>4679</v>
      </c>
      <c r="O616" s="1" t="s">
        <v>37</v>
      </c>
      <c r="Q616" s="1" t="s">
        <v>37</v>
      </c>
      <c r="S616" s="1" t="s">
        <v>64</v>
      </c>
      <c r="T616" s="1" t="s">
        <v>2470</v>
      </c>
      <c r="Y616" s="1" t="s">
        <v>53</v>
      </c>
      <c r="Z616" s="1" t="s">
        <v>2666</v>
      </c>
      <c r="AA616" s="1" t="s">
        <v>37</v>
      </c>
      <c r="AC616" s="1">
        <v>23</v>
      </c>
      <c r="AD616" s="1" t="s">
        <v>168</v>
      </c>
      <c r="AE616" s="1" t="s">
        <v>3308</v>
      </c>
      <c r="BF616" s="2" t="s">
        <v>37</v>
      </c>
      <c r="BU616" s="1" t="s">
        <v>37</v>
      </c>
    </row>
    <row r="617" spans="1:73" ht="13.5" customHeight="1">
      <c r="A617" s="6" t="str">
        <f>HYPERLINK("http://kyu.snu.ac.kr/sdhj/index.jsp?type=hj/GK14620_00IM0001_089a.jpg","1729_달서면_089a")</f>
        <v>1729_달서면_089a</v>
      </c>
      <c r="B617" s="1">
        <v>1729</v>
      </c>
      <c r="C617" s="1" t="s">
        <v>5166</v>
      </c>
      <c r="D617" s="1" t="s">
        <v>5167</v>
      </c>
      <c r="E617" s="1">
        <v>616</v>
      </c>
      <c r="F617" s="1">
        <v>2</v>
      </c>
      <c r="G617" s="1" t="s">
        <v>1241</v>
      </c>
      <c r="H617" s="1" t="s">
        <v>2420</v>
      </c>
      <c r="I617" s="1">
        <v>2</v>
      </c>
      <c r="J617" s="1" t="s">
        <v>37</v>
      </c>
      <c r="L617" s="1">
        <v>2</v>
      </c>
      <c r="M617" s="1" t="s">
        <v>4678</v>
      </c>
      <c r="N617" s="1" t="s">
        <v>4679</v>
      </c>
      <c r="O617" s="1" t="s">
        <v>37</v>
      </c>
      <c r="Q617" s="1" t="s">
        <v>37</v>
      </c>
      <c r="S617" s="1" t="s">
        <v>112</v>
      </c>
      <c r="T617" s="1" t="s">
        <v>2473</v>
      </c>
      <c r="U617" s="1" t="s">
        <v>95</v>
      </c>
      <c r="V617" s="1" t="s">
        <v>2548</v>
      </c>
      <c r="Y617" s="1" t="s">
        <v>92</v>
      </c>
      <c r="Z617" s="1" t="s">
        <v>2789</v>
      </c>
      <c r="AA617" s="1" t="s">
        <v>37</v>
      </c>
      <c r="AC617" s="1">
        <v>30</v>
      </c>
      <c r="AD617" s="1" t="s">
        <v>403</v>
      </c>
      <c r="AE617" s="1" t="s">
        <v>3333</v>
      </c>
      <c r="BF617" s="2" t="s">
        <v>37</v>
      </c>
      <c r="BU617" s="1" t="s">
        <v>37</v>
      </c>
    </row>
    <row r="618" spans="1:73" ht="13.5" customHeight="1">
      <c r="A618" s="6" t="str">
        <f>HYPERLINK("http://kyu.snu.ac.kr/sdhj/index.jsp?type=hj/GK14620_00IM0001_089a.jpg","1729_달서면_089a")</f>
        <v>1729_달서면_089a</v>
      </c>
      <c r="B618" s="1">
        <v>1729</v>
      </c>
      <c r="C618" s="1" t="s">
        <v>5100</v>
      </c>
      <c r="D618" s="1" t="s">
        <v>5101</v>
      </c>
      <c r="E618" s="1">
        <v>617</v>
      </c>
      <c r="F618" s="1">
        <v>2</v>
      </c>
      <c r="G618" s="1" t="s">
        <v>1241</v>
      </c>
      <c r="H618" s="1" t="s">
        <v>2420</v>
      </c>
      <c r="I618" s="1">
        <v>2</v>
      </c>
      <c r="J618" s="1" t="s">
        <v>37</v>
      </c>
      <c r="L618" s="1">
        <v>2</v>
      </c>
      <c r="M618" s="1" t="s">
        <v>4678</v>
      </c>
      <c r="N618" s="1" t="s">
        <v>4679</v>
      </c>
      <c r="O618" s="1" t="s">
        <v>37</v>
      </c>
      <c r="Q618" s="1" t="s">
        <v>37</v>
      </c>
      <c r="S618" s="1" t="s">
        <v>140</v>
      </c>
      <c r="T618" s="1" t="s">
        <v>2471</v>
      </c>
      <c r="W618" s="1" t="s">
        <v>1317</v>
      </c>
      <c r="X618" s="1" t="s">
        <v>2654</v>
      </c>
      <c r="Y618" s="1" t="s">
        <v>53</v>
      </c>
      <c r="Z618" s="1" t="s">
        <v>2666</v>
      </c>
      <c r="AA618" s="1" t="s">
        <v>37</v>
      </c>
      <c r="AC618" s="1">
        <v>30</v>
      </c>
      <c r="AD618" s="1" t="s">
        <v>403</v>
      </c>
      <c r="AE618" s="1" t="s">
        <v>3333</v>
      </c>
      <c r="AF618" s="2" t="s">
        <v>99</v>
      </c>
      <c r="AG618" s="2" t="s">
        <v>3364</v>
      </c>
      <c r="BF618" s="2" t="s">
        <v>37</v>
      </c>
      <c r="BU618" s="1" t="s">
        <v>37</v>
      </c>
    </row>
    <row r="619" spans="1:73" ht="13.5" customHeight="1">
      <c r="A619" s="6" t="str">
        <f>HYPERLINK("http://kyu.snu.ac.kr/sdhj/index.jsp?type=hj/GK14620_00IM0001_089a.jpg","1729_달서면_089a")</f>
        <v>1729_달서면_089a</v>
      </c>
      <c r="B619" s="1">
        <v>1729</v>
      </c>
      <c r="C619" s="1" t="s">
        <v>5166</v>
      </c>
      <c r="D619" s="1" t="s">
        <v>5167</v>
      </c>
      <c r="E619" s="1">
        <v>618</v>
      </c>
      <c r="F619" s="1">
        <v>2</v>
      </c>
      <c r="G619" s="1" t="s">
        <v>1241</v>
      </c>
      <c r="H619" s="1" t="s">
        <v>2420</v>
      </c>
      <c r="I619" s="1">
        <v>2</v>
      </c>
      <c r="J619" s="1" t="s">
        <v>37</v>
      </c>
      <c r="L619" s="1">
        <v>2</v>
      </c>
      <c r="M619" s="1" t="s">
        <v>4678</v>
      </c>
      <c r="N619" s="1" t="s">
        <v>4679</v>
      </c>
      <c r="O619" s="1" t="s">
        <v>37</v>
      </c>
      <c r="Q619" s="1" t="s">
        <v>37</v>
      </c>
      <c r="S619" s="1" t="s">
        <v>251</v>
      </c>
      <c r="T619" s="1" t="s">
        <v>2498</v>
      </c>
      <c r="U619" s="1" t="s">
        <v>1318</v>
      </c>
      <c r="V619" s="1" t="s">
        <v>2592</v>
      </c>
      <c r="W619" s="1" t="s">
        <v>1081</v>
      </c>
      <c r="X619" s="1" t="s">
        <v>2642</v>
      </c>
      <c r="Y619" s="1" t="s">
        <v>1319</v>
      </c>
      <c r="Z619" s="1" t="s">
        <v>2961</v>
      </c>
      <c r="AA619" s="1" t="s">
        <v>37</v>
      </c>
      <c r="AC619" s="1">
        <v>38</v>
      </c>
      <c r="AD619" s="1" t="s">
        <v>212</v>
      </c>
      <c r="AE619" s="1" t="s">
        <v>3355</v>
      </c>
      <c r="BF619" s="2" t="s">
        <v>37</v>
      </c>
      <c r="BU619" s="1" t="s">
        <v>37</v>
      </c>
    </row>
    <row r="620" spans="1:73" ht="13.5" customHeight="1">
      <c r="A620" s="6" t="str">
        <f>HYPERLINK("http://kyu.snu.ac.kr/sdhj/index.jsp?type=hj/GK14620_00IM0001_089a.jpg","1729_달서면_089a")</f>
        <v>1729_달서면_089a</v>
      </c>
      <c r="B620" s="1">
        <v>1729</v>
      </c>
      <c r="C620" s="1" t="s">
        <v>5166</v>
      </c>
      <c r="D620" s="1" t="s">
        <v>5167</v>
      </c>
      <c r="E620" s="1">
        <v>619</v>
      </c>
      <c r="F620" s="1">
        <v>2</v>
      </c>
      <c r="G620" s="1" t="s">
        <v>1241</v>
      </c>
      <c r="H620" s="1" t="s">
        <v>2420</v>
      </c>
      <c r="I620" s="1">
        <v>2</v>
      </c>
      <c r="J620" s="1" t="s">
        <v>37</v>
      </c>
      <c r="L620" s="1">
        <v>2</v>
      </c>
      <c r="M620" s="1" t="s">
        <v>4678</v>
      </c>
      <c r="N620" s="1" t="s">
        <v>4679</v>
      </c>
      <c r="O620" s="1" t="s">
        <v>37</v>
      </c>
      <c r="Q620" s="1" t="s">
        <v>37</v>
      </c>
      <c r="S620" s="1" t="s">
        <v>1320</v>
      </c>
      <c r="T620" s="1" t="s">
        <v>2482</v>
      </c>
      <c r="U620" s="1" t="s">
        <v>1079</v>
      </c>
      <c r="V620" s="1" t="s">
        <v>2591</v>
      </c>
      <c r="W620" s="1" t="s">
        <v>297</v>
      </c>
      <c r="X620" s="1" t="s">
        <v>4560</v>
      </c>
      <c r="Y620" s="1" t="s">
        <v>1321</v>
      </c>
      <c r="Z620" s="1" t="s">
        <v>2960</v>
      </c>
      <c r="AA620" s="1" t="s">
        <v>37</v>
      </c>
      <c r="AC620" s="1">
        <v>25</v>
      </c>
      <c r="AD620" s="1" t="s">
        <v>97</v>
      </c>
      <c r="AE620" s="1" t="s">
        <v>3353</v>
      </c>
      <c r="BF620" s="2" t="s">
        <v>37</v>
      </c>
      <c r="BU620" s="1" t="s">
        <v>37</v>
      </c>
    </row>
    <row r="621" spans="1:73" ht="13.5" customHeight="1">
      <c r="A621" s="6" t="str">
        <f>HYPERLINK("http://kyu.snu.ac.kr/sdhj/index.jsp?type=hj/GK14620_00IM0001_089a.jpg","1729_달서면_089a")</f>
        <v>1729_달서면_089a</v>
      </c>
      <c r="B621" s="1">
        <v>1729</v>
      </c>
      <c r="C621" s="1" t="s">
        <v>5266</v>
      </c>
      <c r="D621" s="1" t="s">
        <v>5267</v>
      </c>
      <c r="E621" s="1">
        <v>620</v>
      </c>
      <c r="F621" s="1">
        <v>2</v>
      </c>
      <c r="G621" s="1" t="s">
        <v>1241</v>
      </c>
      <c r="H621" s="1" t="s">
        <v>2420</v>
      </c>
      <c r="I621" s="1">
        <v>2</v>
      </c>
      <c r="J621" s="1" t="s">
        <v>37</v>
      </c>
      <c r="L621" s="1">
        <v>2</v>
      </c>
      <c r="M621" s="1" t="s">
        <v>4678</v>
      </c>
      <c r="N621" s="1" t="s">
        <v>4679</v>
      </c>
      <c r="O621" s="1" t="s">
        <v>37</v>
      </c>
      <c r="Q621" s="1" t="s">
        <v>37</v>
      </c>
      <c r="S621" s="1" t="s">
        <v>37</v>
      </c>
      <c r="T621" s="1" t="s">
        <v>5607</v>
      </c>
      <c r="U621" s="1" t="s">
        <v>1322</v>
      </c>
      <c r="V621" s="1" t="s">
        <v>2590</v>
      </c>
      <c r="Y621" s="1" t="s">
        <v>1323</v>
      </c>
      <c r="Z621" s="1" t="s">
        <v>2953</v>
      </c>
      <c r="AA621" s="1" t="s">
        <v>37</v>
      </c>
      <c r="AC621" s="1">
        <v>22</v>
      </c>
      <c r="AD621" s="1" t="s">
        <v>93</v>
      </c>
      <c r="AE621" s="1" t="s">
        <v>3347</v>
      </c>
      <c r="BF621" s="2" t="s">
        <v>37</v>
      </c>
      <c r="BU621" s="1" t="s">
        <v>37</v>
      </c>
    </row>
    <row r="622" spans="1:73" ht="13.5" customHeight="1">
      <c r="A622" s="6" t="str">
        <f>HYPERLINK("http://kyu.snu.ac.kr/sdhj/index.jsp?type=hj/GK14620_00IM0001_089a.jpg","1729_달서면_089a")</f>
        <v>1729_달서면_089a</v>
      </c>
      <c r="B622" s="1">
        <v>1729</v>
      </c>
      <c r="C622" s="1" t="s">
        <v>5166</v>
      </c>
      <c r="D622" s="1" t="s">
        <v>5167</v>
      </c>
      <c r="E622" s="1">
        <v>621</v>
      </c>
      <c r="F622" s="1">
        <v>2</v>
      </c>
      <c r="G622" s="1" t="s">
        <v>1241</v>
      </c>
      <c r="H622" s="1" t="s">
        <v>2420</v>
      </c>
      <c r="I622" s="1">
        <v>2</v>
      </c>
      <c r="J622" s="1" t="s">
        <v>37</v>
      </c>
      <c r="L622" s="1">
        <v>2</v>
      </c>
      <c r="M622" s="1" t="s">
        <v>4678</v>
      </c>
      <c r="N622" s="1" t="s">
        <v>4679</v>
      </c>
      <c r="O622" s="1" t="s">
        <v>37</v>
      </c>
      <c r="Q622" s="1" t="s">
        <v>37</v>
      </c>
      <c r="S622" s="1" t="s">
        <v>37</v>
      </c>
      <c r="T622" s="1" t="s">
        <v>5607</v>
      </c>
      <c r="U622" s="1" t="s">
        <v>115</v>
      </c>
      <c r="V622" s="1" t="s">
        <v>2526</v>
      </c>
      <c r="Y622" s="1" t="s">
        <v>1324</v>
      </c>
      <c r="Z622" s="1" t="s">
        <v>2695</v>
      </c>
      <c r="AA622" s="1" t="s">
        <v>37</v>
      </c>
      <c r="AC622" s="1">
        <v>43</v>
      </c>
      <c r="AD622" s="1" t="s">
        <v>335</v>
      </c>
      <c r="AE622" s="1" t="s">
        <v>3356</v>
      </c>
      <c r="AG622" s="2" t="s">
        <v>5755</v>
      </c>
      <c r="AI622" s="2" t="s">
        <v>5756</v>
      </c>
      <c r="BF622" s="2" t="s">
        <v>37</v>
      </c>
      <c r="BU622" s="1" t="s">
        <v>37</v>
      </c>
    </row>
    <row r="623" spans="1:73" ht="13.5" customHeight="1">
      <c r="A623" s="6" t="str">
        <f>HYPERLINK("http://kyu.snu.ac.kr/sdhj/index.jsp?type=hj/GK14620_00IM0001_089a.jpg","1729_달서면_089a")</f>
        <v>1729_달서면_089a</v>
      </c>
      <c r="B623" s="1">
        <v>1729</v>
      </c>
      <c r="C623" s="1" t="s">
        <v>5166</v>
      </c>
      <c r="D623" s="1" t="s">
        <v>5167</v>
      </c>
      <c r="E623" s="1">
        <v>622</v>
      </c>
      <c r="F623" s="1">
        <v>2</v>
      </c>
      <c r="G623" s="1" t="s">
        <v>1241</v>
      </c>
      <c r="H623" s="1" t="s">
        <v>2420</v>
      </c>
      <c r="I623" s="1">
        <v>2</v>
      </c>
      <c r="J623" s="1" t="s">
        <v>37</v>
      </c>
      <c r="L623" s="1">
        <v>2</v>
      </c>
      <c r="M623" s="1" t="s">
        <v>4678</v>
      </c>
      <c r="N623" s="1" t="s">
        <v>4679</v>
      </c>
      <c r="O623" s="1" t="s">
        <v>37</v>
      </c>
      <c r="Q623" s="1" t="s">
        <v>37</v>
      </c>
      <c r="S623" s="1" t="s">
        <v>37</v>
      </c>
      <c r="T623" s="1" t="s">
        <v>5607</v>
      </c>
      <c r="U623" s="1" t="s">
        <v>115</v>
      </c>
      <c r="V623" s="1" t="s">
        <v>2526</v>
      </c>
      <c r="Y623" s="1" t="s">
        <v>4501</v>
      </c>
      <c r="Z623" s="1" t="s">
        <v>2959</v>
      </c>
      <c r="AA623" s="1" t="s">
        <v>37</v>
      </c>
      <c r="AC623" s="1">
        <v>15</v>
      </c>
      <c r="AD623" s="1" t="s">
        <v>126</v>
      </c>
      <c r="AE623" s="1" t="s">
        <v>3352</v>
      </c>
      <c r="AG623" s="2" t="s">
        <v>5755</v>
      </c>
      <c r="AI623" s="2" t="s">
        <v>5756</v>
      </c>
      <c r="BB623" s="1" t="s">
        <v>121</v>
      </c>
      <c r="BC623" s="1" t="s">
        <v>3821</v>
      </c>
      <c r="BF623" s="2" t="s">
        <v>5013</v>
      </c>
      <c r="BU623" s="1" t="s">
        <v>37</v>
      </c>
    </row>
    <row r="624" spans="1:73" ht="13.5" customHeight="1">
      <c r="A624" s="6" t="str">
        <f>HYPERLINK("http://kyu.snu.ac.kr/sdhj/index.jsp?type=hj/GK14620_00IM0001_089a.jpg","1729_달서면_089a")</f>
        <v>1729_달서면_089a</v>
      </c>
      <c r="B624" s="1">
        <v>1729</v>
      </c>
      <c r="C624" s="1" t="s">
        <v>5126</v>
      </c>
      <c r="D624" s="1" t="s">
        <v>5127</v>
      </c>
      <c r="E624" s="1">
        <v>623</v>
      </c>
      <c r="F624" s="1">
        <v>2</v>
      </c>
      <c r="G624" s="1" t="s">
        <v>1241</v>
      </c>
      <c r="H624" s="1" t="s">
        <v>2420</v>
      </c>
      <c r="I624" s="1">
        <v>2</v>
      </c>
      <c r="J624" s="1" t="s">
        <v>37</v>
      </c>
      <c r="L624" s="1">
        <v>2</v>
      </c>
      <c r="M624" s="1" t="s">
        <v>4678</v>
      </c>
      <c r="N624" s="1" t="s">
        <v>4679</v>
      </c>
      <c r="O624" s="1" t="s">
        <v>37</v>
      </c>
      <c r="Q624" s="1" t="s">
        <v>37</v>
      </c>
      <c r="S624" s="1" t="s">
        <v>37</v>
      </c>
      <c r="T624" s="1" t="s">
        <v>5607</v>
      </c>
      <c r="U624" s="1" t="s">
        <v>118</v>
      </c>
      <c r="V624" s="1" t="s">
        <v>2525</v>
      </c>
      <c r="Y624" s="1" t="s">
        <v>1325</v>
      </c>
      <c r="Z624" s="1" t="s">
        <v>2958</v>
      </c>
      <c r="AA624" s="1" t="s">
        <v>37</v>
      </c>
      <c r="AC624" s="1">
        <v>11</v>
      </c>
      <c r="AD624" s="1" t="s">
        <v>194</v>
      </c>
      <c r="AE624" s="1" t="s">
        <v>3317</v>
      </c>
      <c r="AG624" s="2" t="s">
        <v>5755</v>
      </c>
      <c r="AI624" s="2" t="s">
        <v>5756</v>
      </c>
      <c r="BC624" s="1" t="s">
        <v>3821</v>
      </c>
      <c r="BF624" s="2" t="s">
        <v>5014</v>
      </c>
      <c r="BU624" s="1" t="s">
        <v>37</v>
      </c>
    </row>
    <row r="625" spans="1:73" ht="13.5" customHeight="1">
      <c r="A625" s="6" t="str">
        <f>HYPERLINK("http://kyu.snu.ac.kr/sdhj/index.jsp?type=hj/GK14620_00IM0001_089a.jpg","1729_달서면_089a")</f>
        <v>1729_달서면_089a</v>
      </c>
      <c r="B625" s="1">
        <v>1729</v>
      </c>
      <c r="C625" s="1" t="s">
        <v>5126</v>
      </c>
      <c r="D625" s="1" t="s">
        <v>5127</v>
      </c>
      <c r="E625" s="1">
        <v>624</v>
      </c>
      <c r="F625" s="1">
        <v>2</v>
      </c>
      <c r="G625" s="1" t="s">
        <v>1241</v>
      </c>
      <c r="H625" s="1" t="s">
        <v>2420</v>
      </c>
      <c r="I625" s="1">
        <v>2</v>
      </c>
      <c r="J625" s="1" t="s">
        <v>37</v>
      </c>
      <c r="L625" s="1">
        <v>2</v>
      </c>
      <c r="M625" s="1" t="s">
        <v>4678</v>
      </c>
      <c r="N625" s="1" t="s">
        <v>4679</v>
      </c>
      <c r="O625" s="1" t="s">
        <v>37</v>
      </c>
      <c r="Q625" s="1" t="s">
        <v>37</v>
      </c>
      <c r="S625" s="1" t="s">
        <v>37</v>
      </c>
      <c r="T625" s="1" t="s">
        <v>5607</v>
      </c>
      <c r="U625" s="1" t="s">
        <v>118</v>
      </c>
      <c r="V625" s="1" t="s">
        <v>2525</v>
      </c>
      <c r="Y625" s="1" t="s">
        <v>1050</v>
      </c>
      <c r="Z625" s="1" t="s">
        <v>2957</v>
      </c>
      <c r="AA625" s="1" t="s">
        <v>37</v>
      </c>
      <c r="AC625" s="1">
        <v>8</v>
      </c>
      <c r="AD625" s="1" t="s">
        <v>144</v>
      </c>
      <c r="AE625" s="1" t="s">
        <v>3332</v>
      </c>
      <c r="AF625" s="2" t="s">
        <v>5056</v>
      </c>
      <c r="AG625" s="2" t="s">
        <v>5058</v>
      </c>
      <c r="AH625" s="2" t="s">
        <v>1326</v>
      </c>
      <c r="AI625" s="2" t="s">
        <v>3407</v>
      </c>
      <c r="BC625" s="1" t="s">
        <v>3821</v>
      </c>
      <c r="BF625" s="2" t="s">
        <v>5016</v>
      </c>
      <c r="BU625" s="1" t="s">
        <v>37</v>
      </c>
    </row>
    <row r="626" spans="1:73" ht="13.5" customHeight="1">
      <c r="A626" s="6" t="str">
        <f>HYPERLINK("http://kyu.snu.ac.kr/sdhj/index.jsp?type=hj/GK14620_00IM0001_089a.jpg","1729_달서면_089a")</f>
        <v>1729_달서면_089a</v>
      </c>
      <c r="B626" s="1">
        <v>1729</v>
      </c>
      <c r="C626" s="1" t="s">
        <v>5126</v>
      </c>
      <c r="D626" s="1" t="s">
        <v>5127</v>
      </c>
      <c r="E626" s="1">
        <v>625</v>
      </c>
      <c r="F626" s="1">
        <v>2</v>
      </c>
      <c r="G626" s="1" t="s">
        <v>1241</v>
      </c>
      <c r="H626" s="1" t="s">
        <v>2420</v>
      </c>
      <c r="I626" s="1">
        <v>2</v>
      </c>
      <c r="J626" s="1" t="s">
        <v>37</v>
      </c>
      <c r="L626" s="1">
        <v>3</v>
      </c>
      <c r="M626" s="1" t="s">
        <v>1327</v>
      </c>
      <c r="N626" s="1" t="s">
        <v>2956</v>
      </c>
      <c r="O626" s="1" t="s">
        <v>37</v>
      </c>
      <c r="Q626" s="1" t="s">
        <v>37</v>
      </c>
      <c r="S626" s="1" t="s">
        <v>37</v>
      </c>
      <c r="T626" s="1" t="s">
        <v>5735</v>
      </c>
      <c r="U626" s="1" t="s">
        <v>1243</v>
      </c>
      <c r="V626" s="1" t="s">
        <v>2521</v>
      </c>
      <c r="Y626" s="1" t="s">
        <v>1327</v>
      </c>
      <c r="Z626" s="1" t="s">
        <v>2956</v>
      </c>
      <c r="AA626" s="1" t="s">
        <v>37</v>
      </c>
      <c r="AC626" s="1">
        <v>58</v>
      </c>
      <c r="AD626" s="1" t="s">
        <v>485</v>
      </c>
      <c r="AE626" s="1" t="s">
        <v>3304</v>
      </c>
      <c r="AJ626" s="1" t="s">
        <v>17</v>
      </c>
      <c r="AK626" s="1" t="s">
        <v>3436</v>
      </c>
      <c r="AL626" s="1" t="s">
        <v>50</v>
      </c>
      <c r="AM626" s="1" t="s">
        <v>4864</v>
      </c>
      <c r="AN626" s="1" t="s">
        <v>549</v>
      </c>
      <c r="AO626" s="1" t="s">
        <v>3459</v>
      </c>
      <c r="AR626" s="1" t="s">
        <v>1328</v>
      </c>
      <c r="AS626" s="1" t="s">
        <v>4868</v>
      </c>
      <c r="AT626" s="1" t="s">
        <v>236</v>
      </c>
      <c r="AU626" s="1" t="s">
        <v>2519</v>
      </c>
      <c r="AV626" s="1" t="s">
        <v>913</v>
      </c>
      <c r="AW626" s="1" t="s">
        <v>3690</v>
      </c>
      <c r="BF626" s="2" t="s">
        <v>37</v>
      </c>
      <c r="BG626" s="1" t="s">
        <v>236</v>
      </c>
      <c r="BH626" s="1" t="s">
        <v>2519</v>
      </c>
      <c r="BI626" s="1" t="s">
        <v>5732</v>
      </c>
      <c r="BJ626" s="1" t="s">
        <v>4573</v>
      </c>
      <c r="BK626" s="1" t="s">
        <v>236</v>
      </c>
      <c r="BL626" s="1" t="s">
        <v>2519</v>
      </c>
      <c r="BM626" s="1" t="s">
        <v>1245</v>
      </c>
      <c r="BN626" s="1" t="s">
        <v>4218</v>
      </c>
      <c r="BO626" s="1" t="s">
        <v>47</v>
      </c>
      <c r="BP626" s="1" t="s">
        <v>3513</v>
      </c>
      <c r="BQ626" s="1" t="s">
        <v>1329</v>
      </c>
      <c r="BR626" s="1" t="s">
        <v>4980</v>
      </c>
      <c r="BS626" s="1" t="s">
        <v>50</v>
      </c>
      <c r="BT626" s="1" t="s">
        <v>4864</v>
      </c>
      <c r="BU626" s="1" t="s">
        <v>37</v>
      </c>
    </row>
    <row r="627" spans="1:73" ht="13.5" customHeight="1">
      <c r="A627" s="6" t="str">
        <f>HYPERLINK("http://kyu.snu.ac.kr/sdhj/index.jsp?type=hj/GK14620_00IM0001_089a.jpg","1729_달서면_089a")</f>
        <v>1729_달서면_089a</v>
      </c>
      <c r="B627" s="1">
        <v>1729</v>
      </c>
      <c r="C627" s="1" t="s">
        <v>5194</v>
      </c>
      <c r="D627" s="1" t="s">
        <v>5195</v>
      </c>
      <c r="E627" s="1">
        <v>626</v>
      </c>
      <c r="F627" s="1">
        <v>2</v>
      </c>
      <c r="G627" s="1" t="s">
        <v>1241</v>
      </c>
      <c r="H627" s="1" t="s">
        <v>2420</v>
      </c>
      <c r="I627" s="1">
        <v>2</v>
      </c>
      <c r="J627" s="1" t="s">
        <v>37</v>
      </c>
      <c r="L627" s="1">
        <v>3</v>
      </c>
      <c r="M627" s="1" t="s">
        <v>1327</v>
      </c>
      <c r="N627" s="1" t="s">
        <v>2956</v>
      </c>
      <c r="O627" s="1" t="s">
        <v>37</v>
      </c>
      <c r="Q627" s="1" t="s">
        <v>37</v>
      </c>
      <c r="S627" s="1" t="s">
        <v>80</v>
      </c>
      <c r="T627" s="1" t="s">
        <v>2469</v>
      </c>
      <c r="U627" s="1" t="s">
        <v>117</v>
      </c>
      <c r="V627" s="1" t="s">
        <v>2520</v>
      </c>
      <c r="Y627" s="1" t="s">
        <v>1330</v>
      </c>
      <c r="Z627" s="1" t="s">
        <v>2955</v>
      </c>
      <c r="AA627" s="1" t="s">
        <v>37</v>
      </c>
      <c r="AC627" s="1">
        <v>58</v>
      </c>
      <c r="AD627" s="1" t="s">
        <v>485</v>
      </c>
      <c r="AE627" s="1" t="s">
        <v>3304</v>
      </c>
      <c r="AJ627" s="1" t="s">
        <v>17</v>
      </c>
      <c r="AK627" s="1" t="s">
        <v>3436</v>
      </c>
      <c r="AL627" s="1" t="s">
        <v>1331</v>
      </c>
      <c r="AM627" s="1" t="s">
        <v>5757</v>
      </c>
      <c r="AN627" s="1" t="s">
        <v>1280</v>
      </c>
      <c r="AO627" s="1" t="s">
        <v>2471</v>
      </c>
      <c r="AR627" s="1" t="s">
        <v>1332</v>
      </c>
      <c r="AS627" s="1" t="s">
        <v>3501</v>
      </c>
      <c r="AT627" s="1" t="s">
        <v>236</v>
      </c>
      <c r="AU627" s="1" t="s">
        <v>2519</v>
      </c>
      <c r="AV627" s="1" t="s">
        <v>1333</v>
      </c>
      <c r="AW627" s="1" t="s">
        <v>3689</v>
      </c>
      <c r="BF627" s="2" t="s">
        <v>37</v>
      </c>
      <c r="BG627" s="1" t="s">
        <v>236</v>
      </c>
      <c r="BH627" s="1" t="s">
        <v>2519</v>
      </c>
      <c r="BI627" s="1" t="s">
        <v>1334</v>
      </c>
      <c r="BJ627" s="1" t="s">
        <v>4012</v>
      </c>
      <c r="BK627" s="1" t="s">
        <v>62</v>
      </c>
      <c r="BL627" s="1" t="s">
        <v>3514</v>
      </c>
      <c r="BM627" s="1" t="s">
        <v>239</v>
      </c>
      <c r="BN627" s="1" t="s">
        <v>4217</v>
      </c>
      <c r="BO627" s="1" t="s">
        <v>62</v>
      </c>
      <c r="BP627" s="1" t="s">
        <v>3514</v>
      </c>
      <c r="BQ627" s="1" t="s">
        <v>1335</v>
      </c>
      <c r="BR627" s="1" t="s">
        <v>4405</v>
      </c>
      <c r="BS627" s="1" t="s">
        <v>1112</v>
      </c>
      <c r="BT627" s="1" t="s">
        <v>3475</v>
      </c>
      <c r="BU627" s="1" t="s">
        <v>37</v>
      </c>
    </row>
    <row r="628" spans="1:73" ht="13.5" customHeight="1">
      <c r="A628" s="6" t="str">
        <f>HYPERLINK("http://kyu.snu.ac.kr/sdhj/index.jsp?type=hj/GK14620_00IM0001_089a.jpg","1729_달서면_089a")</f>
        <v>1729_달서면_089a</v>
      </c>
      <c r="B628" s="1">
        <v>1729</v>
      </c>
      <c r="C628" s="1" t="s">
        <v>5758</v>
      </c>
      <c r="D628" s="1" t="s">
        <v>5759</v>
      </c>
      <c r="E628" s="1">
        <v>627</v>
      </c>
      <c r="F628" s="1">
        <v>2</v>
      </c>
      <c r="G628" s="1" t="s">
        <v>1241</v>
      </c>
      <c r="H628" s="1" t="s">
        <v>2420</v>
      </c>
      <c r="I628" s="1">
        <v>2</v>
      </c>
      <c r="J628" s="1" t="s">
        <v>37</v>
      </c>
      <c r="L628" s="1">
        <v>3</v>
      </c>
      <c r="M628" s="1" t="s">
        <v>1327</v>
      </c>
      <c r="N628" s="1" t="s">
        <v>2956</v>
      </c>
      <c r="O628" s="1" t="s">
        <v>37</v>
      </c>
      <c r="Q628" s="1" t="s">
        <v>37</v>
      </c>
      <c r="S628" s="1" t="s">
        <v>1336</v>
      </c>
      <c r="T628" s="1" t="s">
        <v>2481</v>
      </c>
      <c r="Y628" s="1" t="s">
        <v>337</v>
      </c>
      <c r="Z628" s="1" t="s">
        <v>2954</v>
      </c>
      <c r="AA628" s="1" t="s">
        <v>37</v>
      </c>
      <c r="AC628" s="1" t="s">
        <v>37</v>
      </c>
      <c r="AD628" s="1" t="s">
        <v>37</v>
      </c>
      <c r="AF628" s="2" t="s">
        <v>665</v>
      </c>
      <c r="AG628" s="2" t="s">
        <v>3369</v>
      </c>
      <c r="BF628" s="2" t="s">
        <v>37</v>
      </c>
      <c r="BU628" s="1" t="s">
        <v>37</v>
      </c>
    </row>
    <row r="629" spans="1:73" ht="13.5" customHeight="1">
      <c r="A629" s="6" t="str">
        <f>HYPERLINK("http://kyu.snu.ac.kr/sdhj/index.jsp?type=hj/GK14620_00IM0001_089a.jpg","1729_달서면_089a")</f>
        <v>1729_달서면_089a</v>
      </c>
      <c r="B629" s="1">
        <v>1729</v>
      </c>
      <c r="C629" s="1" t="s">
        <v>5434</v>
      </c>
      <c r="D629" s="1" t="s">
        <v>5435</v>
      </c>
      <c r="E629" s="1">
        <v>628</v>
      </c>
      <c r="F629" s="1">
        <v>2</v>
      </c>
      <c r="G629" s="1" t="s">
        <v>1241</v>
      </c>
      <c r="H629" s="1" t="s">
        <v>2420</v>
      </c>
      <c r="I629" s="1">
        <v>2</v>
      </c>
      <c r="J629" s="1" t="s">
        <v>37</v>
      </c>
      <c r="L629" s="1">
        <v>3</v>
      </c>
      <c r="M629" s="1" t="s">
        <v>1327</v>
      </c>
      <c r="N629" s="1" t="s">
        <v>2956</v>
      </c>
      <c r="O629" s="1" t="s">
        <v>37</v>
      </c>
      <c r="Q629" s="1" t="s">
        <v>37</v>
      </c>
      <c r="S629" s="1" t="s">
        <v>717</v>
      </c>
      <c r="T629" s="1" t="s">
        <v>2483</v>
      </c>
      <c r="U629" s="1" t="s">
        <v>1284</v>
      </c>
      <c r="V629" s="1" t="s">
        <v>2523</v>
      </c>
      <c r="Y629" s="1" t="s">
        <v>1337</v>
      </c>
      <c r="Z629" s="1" t="s">
        <v>2936</v>
      </c>
      <c r="AA629" s="1" t="s">
        <v>37</v>
      </c>
      <c r="AC629" s="1">
        <v>38</v>
      </c>
      <c r="AD629" s="1" t="s">
        <v>212</v>
      </c>
      <c r="AE629" s="1" t="s">
        <v>3355</v>
      </c>
      <c r="BF629" s="2" t="s">
        <v>37</v>
      </c>
      <c r="BU629" s="1" t="s">
        <v>37</v>
      </c>
    </row>
    <row r="630" spans="1:73" ht="13.5" customHeight="1">
      <c r="A630" s="6" t="str">
        <f>HYPERLINK("http://kyu.snu.ac.kr/sdhj/index.jsp?type=hj/GK14620_00IM0001_089a.jpg","1729_달서면_089a")</f>
        <v>1729_달서면_089a</v>
      </c>
      <c r="B630" s="1">
        <v>1729</v>
      </c>
      <c r="C630" s="1" t="s">
        <v>5434</v>
      </c>
      <c r="D630" s="1" t="s">
        <v>5435</v>
      </c>
      <c r="E630" s="1">
        <v>629</v>
      </c>
      <c r="F630" s="1">
        <v>2</v>
      </c>
      <c r="G630" s="1" t="s">
        <v>1241</v>
      </c>
      <c r="H630" s="1" t="s">
        <v>2420</v>
      </c>
      <c r="I630" s="1">
        <v>2</v>
      </c>
      <c r="J630" s="1" t="s">
        <v>37</v>
      </c>
      <c r="L630" s="1">
        <v>4</v>
      </c>
      <c r="M630" s="1" t="s">
        <v>4680</v>
      </c>
      <c r="N630" s="1" t="s">
        <v>4681</v>
      </c>
      <c r="O630" s="1" t="s">
        <v>37</v>
      </c>
      <c r="Q630" s="1" t="s">
        <v>37</v>
      </c>
      <c r="S630" s="1" t="s">
        <v>37</v>
      </c>
      <c r="T630" s="1" t="s">
        <v>5760</v>
      </c>
      <c r="U630" s="1" t="s">
        <v>1338</v>
      </c>
      <c r="V630" s="1" t="s">
        <v>2585</v>
      </c>
      <c r="W630" s="1" t="s">
        <v>373</v>
      </c>
      <c r="X630" s="1" t="s">
        <v>2634</v>
      </c>
      <c r="Y630" s="1" t="s">
        <v>1323</v>
      </c>
      <c r="Z630" s="1" t="s">
        <v>2953</v>
      </c>
      <c r="AA630" s="1" t="s">
        <v>37</v>
      </c>
      <c r="AC630" s="1">
        <v>47</v>
      </c>
      <c r="AD630" s="1" t="s">
        <v>886</v>
      </c>
      <c r="AE630" s="1" t="s">
        <v>3345</v>
      </c>
      <c r="AJ630" s="1" t="s">
        <v>17</v>
      </c>
      <c r="AK630" s="1" t="s">
        <v>3436</v>
      </c>
      <c r="AL630" s="1" t="s">
        <v>57</v>
      </c>
      <c r="AM630" s="1" t="s">
        <v>3410</v>
      </c>
      <c r="AT630" s="1" t="s">
        <v>149</v>
      </c>
      <c r="AU630" s="1" t="s">
        <v>2514</v>
      </c>
      <c r="AV630" s="1" t="s">
        <v>1339</v>
      </c>
      <c r="AW630" s="1" t="s">
        <v>2952</v>
      </c>
      <c r="BF630" s="2" t="s">
        <v>37</v>
      </c>
      <c r="BG630" s="1" t="s">
        <v>1340</v>
      </c>
      <c r="BH630" s="1" t="s">
        <v>3888</v>
      </c>
      <c r="BI630" s="1" t="s">
        <v>1341</v>
      </c>
      <c r="BJ630" s="1" t="s">
        <v>3905</v>
      </c>
      <c r="BK630" s="1" t="s">
        <v>73</v>
      </c>
      <c r="BL630" s="1" t="s">
        <v>3512</v>
      </c>
      <c r="BM630" s="1" t="s">
        <v>1342</v>
      </c>
      <c r="BN630" s="1" t="s">
        <v>4195</v>
      </c>
      <c r="BO630" s="1" t="s">
        <v>73</v>
      </c>
      <c r="BP630" s="1" t="s">
        <v>3512</v>
      </c>
      <c r="BQ630" s="1" t="s">
        <v>1343</v>
      </c>
      <c r="BR630" s="1" t="s">
        <v>5761</v>
      </c>
      <c r="BS630" s="1" t="s">
        <v>1344</v>
      </c>
      <c r="BT630" s="1" t="s">
        <v>4470</v>
      </c>
      <c r="BU630" s="1" t="s">
        <v>37</v>
      </c>
    </row>
    <row r="631" spans="1:73" ht="13.5" customHeight="1">
      <c r="A631" s="6" t="str">
        <f>HYPERLINK("http://kyu.snu.ac.kr/sdhj/index.jsp?type=hj/GK14620_00IM0001_089a.jpg","1729_달서면_089a")</f>
        <v>1729_달서면_089a</v>
      </c>
      <c r="B631" s="1">
        <v>1729</v>
      </c>
      <c r="C631" s="1" t="s">
        <v>5762</v>
      </c>
      <c r="D631" s="1" t="s">
        <v>5763</v>
      </c>
      <c r="E631" s="1">
        <v>630</v>
      </c>
      <c r="F631" s="1">
        <v>2</v>
      </c>
      <c r="G631" s="1" t="s">
        <v>1241</v>
      </c>
      <c r="H631" s="1" t="s">
        <v>2420</v>
      </c>
      <c r="I631" s="1">
        <v>2</v>
      </c>
      <c r="J631" s="1" t="s">
        <v>37</v>
      </c>
      <c r="L631" s="1">
        <v>4</v>
      </c>
      <c r="M631" s="1" t="s">
        <v>4680</v>
      </c>
      <c r="N631" s="1" t="s">
        <v>4681</v>
      </c>
      <c r="O631" s="1" t="s">
        <v>37</v>
      </c>
      <c r="Q631" s="1" t="s">
        <v>37</v>
      </c>
      <c r="S631" s="1" t="s">
        <v>80</v>
      </c>
      <c r="T631" s="1" t="s">
        <v>2469</v>
      </c>
      <c r="W631" s="1" t="s">
        <v>297</v>
      </c>
      <c r="X631" s="1" t="s">
        <v>4560</v>
      </c>
      <c r="Y631" s="1" t="s">
        <v>53</v>
      </c>
      <c r="Z631" s="1" t="s">
        <v>2666</v>
      </c>
      <c r="AA631" s="1" t="s">
        <v>37</v>
      </c>
      <c r="AC631" s="1" t="s">
        <v>37</v>
      </c>
      <c r="AD631" s="1" t="s">
        <v>37</v>
      </c>
      <c r="AF631" s="2" t="s">
        <v>217</v>
      </c>
      <c r="AG631" s="2" t="s">
        <v>2659</v>
      </c>
      <c r="BF631" s="2" t="s">
        <v>37</v>
      </c>
      <c r="BU631" s="1" t="s">
        <v>37</v>
      </c>
    </row>
    <row r="632" spans="1:73" ht="13.5" customHeight="1">
      <c r="A632" s="6" t="str">
        <f>HYPERLINK("http://kyu.snu.ac.kr/sdhj/index.jsp?type=hj/GK14620_00IM0001_089a.jpg","1729_달서면_089a")</f>
        <v>1729_달서면_089a</v>
      </c>
      <c r="B632" s="1">
        <v>1729</v>
      </c>
      <c r="C632" s="1" t="s">
        <v>5376</v>
      </c>
      <c r="D632" s="1" t="s">
        <v>5377</v>
      </c>
      <c r="E632" s="1">
        <v>631</v>
      </c>
      <c r="F632" s="1">
        <v>2</v>
      </c>
      <c r="G632" s="1" t="s">
        <v>1241</v>
      </c>
      <c r="H632" s="1" t="s">
        <v>2420</v>
      </c>
      <c r="I632" s="1">
        <v>2</v>
      </c>
      <c r="J632" s="1" t="s">
        <v>37</v>
      </c>
      <c r="L632" s="1">
        <v>4</v>
      </c>
      <c r="M632" s="1" t="s">
        <v>4680</v>
      </c>
      <c r="N632" s="1" t="s">
        <v>4681</v>
      </c>
      <c r="O632" s="1" t="s">
        <v>37</v>
      </c>
      <c r="Q632" s="1" t="s">
        <v>37</v>
      </c>
      <c r="S632" s="1" t="s">
        <v>606</v>
      </c>
      <c r="T632" s="1" t="s">
        <v>2485</v>
      </c>
      <c r="W632" s="1" t="s">
        <v>52</v>
      </c>
      <c r="X632" s="1" t="s">
        <v>4561</v>
      </c>
      <c r="Y632" s="1" t="s">
        <v>53</v>
      </c>
      <c r="Z632" s="1" t="s">
        <v>2666</v>
      </c>
      <c r="AA632" s="1" t="s">
        <v>37</v>
      </c>
      <c r="AC632" s="1">
        <v>47</v>
      </c>
      <c r="AD632" s="1" t="s">
        <v>886</v>
      </c>
      <c r="AE632" s="1" t="s">
        <v>3345</v>
      </c>
      <c r="AJ632" s="1" t="s">
        <v>17</v>
      </c>
      <c r="AK632" s="1" t="s">
        <v>3436</v>
      </c>
      <c r="AL632" s="1" t="s">
        <v>50</v>
      </c>
      <c r="AM632" s="1" t="s">
        <v>4864</v>
      </c>
      <c r="AT632" s="1" t="s">
        <v>106</v>
      </c>
      <c r="AU632" s="1" t="s">
        <v>2513</v>
      </c>
      <c r="AV632" s="1" t="s">
        <v>1345</v>
      </c>
      <c r="AW632" s="1" t="s">
        <v>3688</v>
      </c>
      <c r="BF632" s="2" t="s">
        <v>37</v>
      </c>
      <c r="BG632" s="1" t="s">
        <v>84</v>
      </c>
      <c r="BH632" s="1" t="s">
        <v>2557</v>
      </c>
      <c r="BI632" s="1" t="s">
        <v>1346</v>
      </c>
      <c r="BJ632" s="1" t="s">
        <v>4011</v>
      </c>
      <c r="BK632" s="1" t="s">
        <v>84</v>
      </c>
      <c r="BL632" s="1" t="s">
        <v>2557</v>
      </c>
      <c r="BM632" s="1" t="s">
        <v>1347</v>
      </c>
      <c r="BN632" s="1" t="s">
        <v>4216</v>
      </c>
      <c r="BO632" s="1" t="s">
        <v>106</v>
      </c>
      <c r="BP632" s="1" t="s">
        <v>2513</v>
      </c>
      <c r="BQ632" s="1" t="s">
        <v>1348</v>
      </c>
      <c r="BR632" s="1" t="s">
        <v>4404</v>
      </c>
      <c r="BS632" s="1" t="s">
        <v>356</v>
      </c>
      <c r="BT632" s="1" t="s">
        <v>3430</v>
      </c>
      <c r="BU632" s="1" t="s">
        <v>37</v>
      </c>
    </row>
    <row r="633" spans="1:73" ht="13.5" customHeight="1">
      <c r="A633" s="6" t="str">
        <f>HYPERLINK("http://kyu.snu.ac.kr/sdhj/index.jsp?type=hj/GK14620_00IM0001_089a.jpg","1729_달서면_089a")</f>
        <v>1729_달서면_089a</v>
      </c>
      <c r="B633" s="1">
        <v>1729</v>
      </c>
      <c r="C633" s="1" t="s">
        <v>5275</v>
      </c>
      <c r="D633" s="1" t="s">
        <v>5276</v>
      </c>
      <c r="E633" s="1">
        <v>632</v>
      </c>
      <c r="F633" s="1">
        <v>2</v>
      </c>
      <c r="G633" s="1" t="s">
        <v>1241</v>
      </c>
      <c r="H633" s="1" t="s">
        <v>2420</v>
      </c>
      <c r="I633" s="1">
        <v>2</v>
      </c>
      <c r="J633" s="1" t="s">
        <v>37</v>
      </c>
      <c r="L633" s="1">
        <v>4</v>
      </c>
      <c r="M633" s="1" t="s">
        <v>4680</v>
      </c>
      <c r="N633" s="1" t="s">
        <v>4681</v>
      </c>
      <c r="O633" s="1" t="s">
        <v>37</v>
      </c>
      <c r="Q633" s="1" t="s">
        <v>37</v>
      </c>
      <c r="S633" s="1" t="s">
        <v>454</v>
      </c>
      <c r="T633" s="1" t="s">
        <v>5764</v>
      </c>
      <c r="U633" s="1" t="s">
        <v>149</v>
      </c>
      <c r="V633" s="1" t="s">
        <v>2514</v>
      </c>
      <c r="Y633" s="1" t="s">
        <v>1349</v>
      </c>
      <c r="Z633" s="1" t="s">
        <v>2952</v>
      </c>
      <c r="AA633" s="1" t="s">
        <v>37</v>
      </c>
      <c r="AC633" s="1">
        <v>69</v>
      </c>
      <c r="AD633" s="1" t="s">
        <v>163</v>
      </c>
      <c r="AE633" s="1" t="s">
        <v>3312</v>
      </c>
      <c r="BF633" s="2" t="s">
        <v>37</v>
      </c>
      <c r="BU633" s="1" t="s">
        <v>37</v>
      </c>
    </row>
    <row r="634" spans="1:73" ht="13.5" customHeight="1">
      <c r="A634" s="6" t="str">
        <f>HYPERLINK("http://kyu.snu.ac.kr/sdhj/index.jsp?type=hj/GK14620_00IM0001_089a.jpg","1729_달서면_089a")</f>
        <v>1729_달서면_089a</v>
      </c>
      <c r="B634" s="1">
        <v>1729</v>
      </c>
      <c r="C634" s="1" t="s">
        <v>5376</v>
      </c>
      <c r="D634" s="1" t="s">
        <v>5377</v>
      </c>
      <c r="E634" s="1">
        <v>633</v>
      </c>
      <c r="F634" s="1">
        <v>2</v>
      </c>
      <c r="G634" s="1" t="s">
        <v>1241</v>
      </c>
      <c r="H634" s="1" t="s">
        <v>2420</v>
      </c>
      <c r="I634" s="1">
        <v>2</v>
      </c>
      <c r="J634" s="1" t="s">
        <v>37</v>
      </c>
      <c r="L634" s="1">
        <v>4</v>
      </c>
      <c r="M634" s="1" t="s">
        <v>4680</v>
      </c>
      <c r="N634" s="1" t="s">
        <v>4681</v>
      </c>
      <c r="O634" s="1" t="s">
        <v>37</v>
      </c>
      <c r="Q634" s="1" t="s">
        <v>37</v>
      </c>
      <c r="S634" s="1" t="s">
        <v>66</v>
      </c>
      <c r="T634" s="1" t="s">
        <v>2467</v>
      </c>
      <c r="Y634" s="1" t="s">
        <v>53</v>
      </c>
      <c r="Z634" s="1" t="s">
        <v>2666</v>
      </c>
      <c r="AA634" s="1" t="s">
        <v>37</v>
      </c>
      <c r="AC634" s="1">
        <v>17</v>
      </c>
      <c r="AD634" s="1" t="s">
        <v>235</v>
      </c>
      <c r="AE634" s="1" t="s">
        <v>3336</v>
      </c>
      <c r="BF634" s="2" t="s">
        <v>37</v>
      </c>
      <c r="BU634" s="1" t="s">
        <v>37</v>
      </c>
    </row>
    <row r="635" spans="1:73" ht="13.5" customHeight="1">
      <c r="A635" s="6" t="str">
        <f>HYPERLINK("http://kyu.snu.ac.kr/sdhj/index.jsp?type=hj/GK14620_00IM0001_089a.jpg","1729_달서면_089a")</f>
        <v>1729_달서면_089a</v>
      </c>
      <c r="B635" s="1">
        <v>1729</v>
      </c>
      <c r="C635" s="1" t="s">
        <v>5376</v>
      </c>
      <c r="D635" s="1" t="s">
        <v>5377</v>
      </c>
      <c r="E635" s="1">
        <v>634</v>
      </c>
      <c r="F635" s="1">
        <v>2</v>
      </c>
      <c r="G635" s="1" t="s">
        <v>1241</v>
      </c>
      <c r="H635" s="1" t="s">
        <v>2420</v>
      </c>
      <c r="I635" s="1">
        <v>2</v>
      </c>
      <c r="J635" s="1" t="s">
        <v>37</v>
      </c>
      <c r="L635" s="1">
        <v>4</v>
      </c>
      <c r="M635" s="1" t="s">
        <v>4680</v>
      </c>
      <c r="N635" s="1" t="s">
        <v>4681</v>
      </c>
      <c r="O635" s="1" t="s">
        <v>37</v>
      </c>
      <c r="Q635" s="1" t="s">
        <v>37</v>
      </c>
      <c r="S635" s="1" t="s">
        <v>66</v>
      </c>
      <c r="T635" s="1" t="s">
        <v>2467</v>
      </c>
      <c r="Y635" s="1" t="s">
        <v>53</v>
      </c>
      <c r="Z635" s="1" t="s">
        <v>2666</v>
      </c>
      <c r="AA635" s="1" t="s">
        <v>37</v>
      </c>
      <c r="AC635" s="1" t="s">
        <v>37</v>
      </c>
      <c r="AD635" s="1" t="s">
        <v>37</v>
      </c>
      <c r="AF635" s="2" t="s">
        <v>217</v>
      </c>
      <c r="AG635" s="2" t="s">
        <v>2659</v>
      </c>
      <c r="BF635" s="2" t="s">
        <v>37</v>
      </c>
      <c r="BU635" s="1" t="s">
        <v>37</v>
      </c>
    </row>
    <row r="636" spans="1:73" ht="13.5" customHeight="1">
      <c r="A636" s="6" t="str">
        <f>HYPERLINK("http://kyu.snu.ac.kr/sdhj/index.jsp?type=hj/GK14620_00IM0001_089a.jpg","1729_달서면_089a")</f>
        <v>1729_달서면_089a</v>
      </c>
      <c r="B636" s="1">
        <v>1729</v>
      </c>
      <c r="C636" s="1" t="s">
        <v>5376</v>
      </c>
      <c r="D636" s="1" t="s">
        <v>5377</v>
      </c>
      <c r="E636" s="1">
        <v>635</v>
      </c>
      <c r="F636" s="1">
        <v>2</v>
      </c>
      <c r="G636" s="1" t="s">
        <v>1241</v>
      </c>
      <c r="H636" s="1" t="s">
        <v>2420</v>
      </c>
      <c r="I636" s="1">
        <v>2</v>
      </c>
      <c r="J636" s="1" t="s">
        <v>37</v>
      </c>
      <c r="L636" s="1">
        <v>5</v>
      </c>
      <c r="M636" s="1" t="s">
        <v>4682</v>
      </c>
      <c r="N636" s="1" t="s">
        <v>4683</v>
      </c>
      <c r="O636" s="1" t="s">
        <v>37</v>
      </c>
      <c r="Q636" s="1" t="s">
        <v>37</v>
      </c>
      <c r="S636" s="1" t="s">
        <v>37</v>
      </c>
      <c r="T636" s="1" t="s">
        <v>5231</v>
      </c>
      <c r="U636" s="1" t="s">
        <v>91</v>
      </c>
      <c r="V636" s="1" t="s">
        <v>2534</v>
      </c>
      <c r="W636" s="1" t="s">
        <v>52</v>
      </c>
      <c r="X636" s="1" t="s">
        <v>4561</v>
      </c>
      <c r="Y636" s="1" t="s">
        <v>1350</v>
      </c>
      <c r="Z636" s="1" t="s">
        <v>2951</v>
      </c>
      <c r="AA636" s="1" t="s">
        <v>37</v>
      </c>
      <c r="AC636" s="1">
        <v>63</v>
      </c>
      <c r="AD636" s="1" t="s">
        <v>98</v>
      </c>
      <c r="AE636" s="1" t="s">
        <v>3331</v>
      </c>
      <c r="AJ636" s="1" t="s">
        <v>17</v>
      </c>
      <c r="AK636" s="1" t="s">
        <v>3436</v>
      </c>
      <c r="AL636" s="1" t="s">
        <v>50</v>
      </c>
      <c r="AM636" s="1" t="s">
        <v>4864</v>
      </c>
      <c r="AT636" s="1" t="s">
        <v>62</v>
      </c>
      <c r="AU636" s="1" t="s">
        <v>3514</v>
      </c>
      <c r="AV636" s="1" t="s">
        <v>656</v>
      </c>
      <c r="AW636" s="1" t="s">
        <v>3687</v>
      </c>
      <c r="BF636" s="2" t="s">
        <v>37</v>
      </c>
      <c r="BG636" s="1" t="s">
        <v>62</v>
      </c>
      <c r="BH636" s="1" t="s">
        <v>3514</v>
      </c>
      <c r="BI636" s="1" t="s">
        <v>1351</v>
      </c>
      <c r="BJ636" s="1" t="s">
        <v>4010</v>
      </c>
      <c r="BK636" s="1" t="s">
        <v>62</v>
      </c>
      <c r="BL636" s="1" t="s">
        <v>3514</v>
      </c>
      <c r="BM636" s="1" t="s">
        <v>1352</v>
      </c>
      <c r="BN636" s="1" t="s">
        <v>4215</v>
      </c>
      <c r="BO636" s="1" t="s">
        <v>62</v>
      </c>
      <c r="BP636" s="1" t="s">
        <v>3514</v>
      </c>
      <c r="BQ636" s="1" t="s">
        <v>1353</v>
      </c>
      <c r="BR636" s="1" t="s">
        <v>4403</v>
      </c>
      <c r="BS636" s="1" t="s">
        <v>83</v>
      </c>
      <c r="BT636" s="1" t="s">
        <v>3428</v>
      </c>
      <c r="BU636" s="1" t="s">
        <v>37</v>
      </c>
    </row>
    <row r="637" spans="1:73" ht="13.5" customHeight="1">
      <c r="A637" s="6" t="str">
        <f>HYPERLINK("http://kyu.snu.ac.kr/sdhj/index.jsp?type=hj/GK14620_00IM0001_089a.jpg","1729_달서면_089a")</f>
        <v>1729_달서면_089a</v>
      </c>
      <c r="B637" s="1">
        <v>1729</v>
      </c>
      <c r="C637" s="1" t="s">
        <v>5765</v>
      </c>
      <c r="D637" s="1" t="s">
        <v>5766</v>
      </c>
      <c r="E637" s="1">
        <v>636</v>
      </c>
      <c r="F637" s="1">
        <v>2</v>
      </c>
      <c r="G637" s="1" t="s">
        <v>1241</v>
      </c>
      <c r="H637" s="1" t="s">
        <v>2420</v>
      </c>
      <c r="I637" s="1">
        <v>2</v>
      </c>
      <c r="J637" s="1" t="s">
        <v>37</v>
      </c>
      <c r="L637" s="1">
        <v>5</v>
      </c>
      <c r="M637" s="1" t="s">
        <v>4682</v>
      </c>
      <c r="N637" s="1" t="s">
        <v>4683</v>
      </c>
      <c r="O637" s="1" t="s">
        <v>37</v>
      </c>
      <c r="Q637" s="1" t="s">
        <v>37</v>
      </c>
      <c r="S637" s="1" t="s">
        <v>80</v>
      </c>
      <c r="T637" s="1" t="s">
        <v>2469</v>
      </c>
      <c r="W637" s="1" t="s">
        <v>373</v>
      </c>
      <c r="X637" s="1" t="s">
        <v>2634</v>
      </c>
      <c r="Y637" s="1" t="s">
        <v>53</v>
      </c>
      <c r="Z637" s="1" t="s">
        <v>2666</v>
      </c>
      <c r="AA637" s="1" t="s">
        <v>37</v>
      </c>
      <c r="AC637" s="1">
        <v>56</v>
      </c>
      <c r="AD637" s="1" t="s">
        <v>310</v>
      </c>
      <c r="AE637" s="1" t="s">
        <v>3339</v>
      </c>
      <c r="AJ637" s="1" t="s">
        <v>17</v>
      </c>
      <c r="AK637" s="1" t="s">
        <v>3436</v>
      </c>
      <c r="AL637" s="1" t="s">
        <v>57</v>
      </c>
      <c r="AM637" s="1" t="s">
        <v>3410</v>
      </c>
      <c r="AT637" s="1" t="s">
        <v>62</v>
      </c>
      <c r="AU637" s="1" t="s">
        <v>3514</v>
      </c>
      <c r="AV637" s="1" t="s">
        <v>1354</v>
      </c>
      <c r="AW637" s="1" t="s">
        <v>2822</v>
      </c>
      <c r="BF637" s="2" t="s">
        <v>37</v>
      </c>
      <c r="BG637" s="1" t="s">
        <v>62</v>
      </c>
      <c r="BH637" s="1" t="s">
        <v>3514</v>
      </c>
      <c r="BI637" s="1" t="s">
        <v>1355</v>
      </c>
      <c r="BJ637" s="1" t="s">
        <v>3931</v>
      </c>
      <c r="BK637" s="1" t="s">
        <v>62</v>
      </c>
      <c r="BL637" s="1" t="s">
        <v>3514</v>
      </c>
      <c r="BM637" s="1" t="s">
        <v>1356</v>
      </c>
      <c r="BN637" s="1" t="s">
        <v>4214</v>
      </c>
      <c r="BO637" s="1" t="s">
        <v>62</v>
      </c>
      <c r="BP637" s="1" t="s">
        <v>3514</v>
      </c>
      <c r="BQ637" s="1" t="s">
        <v>1234</v>
      </c>
      <c r="BR637" s="1" t="s">
        <v>5726</v>
      </c>
      <c r="BS637" s="1" t="s">
        <v>209</v>
      </c>
      <c r="BT637" s="1" t="s">
        <v>3400</v>
      </c>
      <c r="BU637" s="1" t="s">
        <v>37</v>
      </c>
    </row>
    <row r="638" spans="1:73" ht="13.5" customHeight="1">
      <c r="A638" s="6" t="str">
        <f>HYPERLINK("http://kyu.snu.ac.kr/sdhj/index.jsp?type=hj/GK14620_00IM0001_089a.jpg","1729_달서면_089a")</f>
        <v>1729_달서면_089a</v>
      </c>
      <c r="B638" s="1">
        <v>1729</v>
      </c>
      <c r="C638" s="1" t="s">
        <v>5727</v>
      </c>
      <c r="D638" s="1" t="s">
        <v>5728</v>
      </c>
      <c r="E638" s="1">
        <v>637</v>
      </c>
      <c r="F638" s="1">
        <v>2</v>
      </c>
      <c r="G638" s="1" t="s">
        <v>1241</v>
      </c>
      <c r="H638" s="1" t="s">
        <v>2420</v>
      </c>
      <c r="I638" s="1">
        <v>2</v>
      </c>
      <c r="J638" s="1" t="s">
        <v>37</v>
      </c>
      <c r="L638" s="1">
        <v>5</v>
      </c>
      <c r="M638" s="1" t="s">
        <v>4682</v>
      </c>
      <c r="N638" s="1" t="s">
        <v>4683</v>
      </c>
      <c r="O638" s="1" t="s">
        <v>37</v>
      </c>
      <c r="Q638" s="1" t="s">
        <v>37</v>
      </c>
      <c r="S638" s="1" t="s">
        <v>66</v>
      </c>
      <c r="T638" s="1" t="s">
        <v>2467</v>
      </c>
      <c r="Y638" s="1" t="s">
        <v>53</v>
      </c>
      <c r="Z638" s="1" t="s">
        <v>2666</v>
      </c>
      <c r="AA638" s="1" t="s">
        <v>37</v>
      </c>
      <c r="AC638" s="1">
        <v>6</v>
      </c>
      <c r="AD638" s="1" t="s">
        <v>381</v>
      </c>
      <c r="AE638" s="1" t="s">
        <v>3299</v>
      </c>
      <c r="AF638" s="2" t="s">
        <v>99</v>
      </c>
      <c r="AG638" s="2" t="s">
        <v>3364</v>
      </c>
      <c r="BF638" s="2" t="s">
        <v>37</v>
      </c>
      <c r="BU638" s="1" t="s">
        <v>37</v>
      </c>
    </row>
    <row r="639" spans="1:73" ht="13.5" customHeight="1">
      <c r="A639" s="6" t="str">
        <f>HYPERLINK("http://kyu.snu.ac.kr/sdhj/index.jsp?type=hj/GK14620_00IM0001_089b.jpg","1729_달서면_089b")</f>
        <v>1729_달서면_089b</v>
      </c>
      <c r="B639" s="1">
        <v>1729</v>
      </c>
      <c r="C639" s="1" t="s">
        <v>5236</v>
      </c>
      <c r="D639" s="1" t="s">
        <v>5237</v>
      </c>
      <c r="E639" s="1">
        <v>638</v>
      </c>
      <c r="F639" s="1">
        <v>2</v>
      </c>
      <c r="G639" s="1" t="s">
        <v>1241</v>
      </c>
      <c r="H639" s="1" t="s">
        <v>2420</v>
      </c>
      <c r="I639" s="1">
        <v>3</v>
      </c>
      <c r="J639" s="1" t="s">
        <v>1357</v>
      </c>
      <c r="K639" s="1" t="s">
        <v>2440</v>
      </c>
      <c r="L639" s="1">
        <v>1</v>
      </c>
      <c r="M639" s="1" t="s">
        <v>4684</v>
      </c>
      <c r="N639" s="1" t="s">
        <v>4685</v>
      </c>
      <c r="O639" s="1" t="s">
        <v>37</v>
      </c>
      <c r="Q639" s="1" t="s">
        <v>37</v>
      </c>
      <c r="S639" s="1" t="s">
        <v>37</v>
      </c>
      <c r="T639" s="1" t="s">
        <v>5767</v>
      </c>
      <c r="U639" s="1" t="s">
        <v>1358</v>
      </c>
      <c r="V639" s="1" t="s">
        <v>2589</v>
      </c>
      <c r="W639" s="1" t="s">
        <v>297</v>
      </c>
      <c r="X639" s="1" t="s">
        <v>4560</v>
      </c>
      <c r="Y639" s="1" t="s">
        <v>1359</v>
      </c>
      <c r="Z639" s="1" t="s">
        <v>2950</v>
      </c>
      <c r="AA639" s="1" t="s">
        <v>37</v>
      </c>
      <c r="AC639" s="1">
        <v>45</v>
      </c>
      <c r="AD639" s="1" t="s">
        <v>56</v>
      </c>
      <c r="AE639" s="1" t="s">
        <v>3340</v>
      </c>
      <c r="AJ639" s="1" t="s">
        <v>17</v>
      </c>
      <c r="AK639" s="1" t="s">
        <v>3436</v>
      </c>
      <c r="AL639" s="1" t="s">
        <v>57</v>
      </c>
      <c r="AM639" s="1" t="s">
        <v>3410</v>
      </c>
      <c r="AT639" s="1" t="s">
        <v>410</v>
      </c>
      <c r="AU639" s="1" t="s">
        <v>5768</v>
      </c>
      <c r="AV639" s="1" t="s">
        <v>1360</v>
      </c>
      <c r="AW639" s="1" t="s">
        <v>2933</v>
      </c>
      <c r="BF639" s="2" t="s">
        <v>37</v>
      </c>
      <c r="BG639" s="1" t="s">
        <v>47</v>
      </c>
      <c r="BH639" s="1" t="s">
        <v>3513</v>
      </c>
      <c r="BI639" s="1" t="s">
        <v>1361</v>
      </c>
      <c r="BJ639" s="1" t="s">
        <v>4009</v>
      </c>
      <c r="BK639" s="1" t="s">
        <v>47</v>
      </c>
      <c r="BL639" s="1" t="s">
        <v>3513</v>
      </c>
      <c r="BM639" s="1" t="s">
        <v>1362</v>
      </c>
      <c r="BN639" s="1" t="s">
        <v>4213</v>
      </c>
      <c r="BO639" s="1" t="s">
        <v>84</v>
      </c>
      <c r="BP639" s="1" t="s">
        <v>2557</v>
      </c>
      <c r="BQ639" s="1" t="s">
        <v>1363</v>
      </c>
      <c r="BR639" s="1" t="s">
        <v>5003</v>
      </c>
      <c r="BS639" s="1" t="s">
        <v>50</v>
      </c>
      <c r="BT639" s="1" t="s">
        <v>4864</v>
      </c>
      <c r="BU639" s="1" t="s">
        <v>37</v>
      </c>
    </row>
    <row r="640" spans="1:73" ht="13.5" customHeight="1">
      <c r="A640" s="6" t="str">
        <f>HYPERLINK("http://kyu.snu.ac.kr/sdhj/index.jsp?type=hj/GK14620_00IM0001_089b.jpg","1729_달서면_089b")</f>
        <v>1729_달서면_089b</v>
      </c>
      <c r="B640" s="1">
        <v>1729</v>
      </c>
      <c r="C640" s="1" t="s">
        <v>5769</v>
      </c>
      <c r="D640" s="1" t="s">
        <v>5770</v>
      </c>
      <c r="E640" s="1">
        <v>639</v>
      </c>
      <c r="F640" s="1">
        <v>2</v>
      </c>
      <c r="G640" s="1" t="s">
        <v>1241</v>
      </c>
      <c r="H640" s="1" t="s">
        <v>2420</v>
      </c>
      <c r="I640" s="1">
        <v>3</v>
      </c>
      <c r="J640" s="1" t="s">
        <v>37</v>
      </c>
      <c r="L640" s="1">
        <v>1</v>
      </c>
      <c r="M640" s="1" t="s">
        <v>4684</v>
      </c>
      <c r="N640" s="1" t="s">
        <v>4685</v>
      </c>
      <c r="O640" s="1" t="s">
        <v>37</v>
      </c>
      <c r="Q640" s="1" t="s">
        <v>37</v>
      </c>
      <c r="S640" s="1" t="s">
        <v>606</v>
      </c>
      <c r="T640" s="1" t="s">
        <v>2485</v>
      </c>
      <c r="W640" s="1" t="s">
        <v>52</v>
      </c>
      <c r="X640" s="1" t="s">
        <v>4561</v>
      </c>
      <c r="Y640" s="1" t="s">
        <v>53</v>
      </c>
      <c r="Z640" s="1" t="s">
        <v>2666</v>
      </c>
      <c r="AA640" s="1" t="s">
        <v>37</v>
      </c>
      <c r="AC640" s="1">
        <v>41</v>
      </c>
      <c r="AD640" s="1" t="s">
        <v>599</v>
      </c>
      <c r="AE640" s="1" t="s">
        <v>3328</v>
      </c>
      <c r="AJ640" s="1" t="s">
        <v>17</v>
      </c>
      <c r="AK640" s="1" t="s">
        <v>3436</v>
      </c>
      <c r="AL640" s="1" t="s">
        <v>50</v>
      </c>
      <c r="AM640" s="1" t="s">
        <v>4864</v>
      </c>
      <c r="AT640" s="1" t="s">
        <v>84</v>
      </c>
      <c r="AU640" s="1" t="s">
        <v>2557</v>
      </c>
      <c r="AV640" s="1" t="s">
        <v>1364</v>
      </c>
      <c r="AW640" s="1" t="s">
        <v>5066</v>
      </c>
      <c r="BF640" s="2" t="s">
        <v>37</v>
      </c>
      <c r="BG640" s="1" t="s">
        <v>84</v>
      </c>
      <c r="BH640" s="1" t="s">
        <v>2557</v>
      </c>
      <c r="BI640" s="1" t="s">
        <v>1365</v>
      </c>
      <c r="BJ640" s="1" t="s">
        <v>4008</v>
      </c>
      <c r="BK640" s="1" t="s">
        <v>84</v>
      </c>
      <c r="BL640" s="1" t="s">
        <v>2557</v>
      </c>
      <c r="BM640" s="1" t="s">
        <v>1366</v>
      </c>
      <c r="BN640" s="1" t="s">
        <v>4077</v>
      </c>
      <c r="BO640" s="1" t="s">
        <v>62</v>
      </c>
      <c r="BP640" s="1" t="s">
        <v>3514</v>
      </c>
      <c r="BQ640" s="1" t="s">
        <v>1367</v>
      </c>
      <c r="BR640" s="1" t="s">
        <v>4961</v>
      </c>
      <c r="BS640" s="1" t="s">
        <v>50</v>
      </c>
      <c r="BT640" s="1" t="s">
        <v>4864</v>
      </c>
      <c r="BU640" s="1" t="s">
        <v>37</v>
      </c>
    </row>
    <row r="641" spans="1:73" ht="13.5" customHeight="1">
      <c r="A641" s="6" t="str">
        <f>HYPERLINK("http://kyu.snu.ac.kr/sdhj/index.jsp?type=hj/GK14620_00IM0001_089b.jpg","1729_달서면_089b")</f>
        <v>1729_달서면_089b</v>
      </c>
      <c r="B641" s="1">
        <v>1729</v>
      </c>
      <c r="C641" s="1" t="s">
        <v>5260</v>
      </c>
      <c r="D641" s="1" t="s">
        <v>5261</v>
      </c>
      <c r="E641" s="1">
        <v>640</v>
      </c>
      <c r="F641" s="1">
        <v>2</v>
      </c>
      <c r="G641" s="1" t="s">
        <v>1241</v>
      </c>
      <c r="H641" s="1" t="s">
        <v>2420</v>
      </c>
      <c r="I641" s="1">
        <v>3</v>
      </c>
      <c r="J641" s="1" t="s">
        <v>37</v>
      </c>
      <c r="L641" s="1">
        <v>1</v>
      </c>
      <c r="M641" s="1" t="s">
        <v>4684</v>
      </c>
      <c r="N641" s="1" t="s">
        <v>4685</v>
      </c>
      <c r="O641" s="1" t="s">
        <v>37</v>
      </c>
      <c r="Q641" s="1" t="s">
        <v>37</v>
      </c>
      <c r="S641" s="1" t="s">
        <v>112</v>
      </c>
      <c r="T641" s="1" t="s">
        <v>2473</v>
      </c>
      <c r="Y641" s="1" t="s">
        <v>1368</v>
      </c>
      <c r="Z641" s="1" t="s">
        <v>2949</v>
      </c>
      <c r="AA641" s="1" t="s">
        <v>37</v>
      </c>
      <c r="AC641" s="1">
        <v>8</v>
      </c>
      <c r="AD641" s="1" t="s">
        <v>144</v>
      </c>
      <c r="AE641" s="1" t="s">
        <v>3332</v>
      </c>
      <c r="BF641" s="2" t="s">
        <v>37</v>
      </c>
      <c r="BU641" s="1" t="s">
        <v>37</v>
      </c>
    </row>
    <row r="642" spans="1:73" ht="13.5" customHeight="1">
      <c r="A642" s="6" t="str">
        <f>HYPERLINK("http://kyu.snu.ac.kr/sdhj/index.jsp?type=hj/GK14620_00IM0001_089b.jpg","1729_달서면_089b")</f>
        <v>1729_달서면_089b</v>
      </c>
      <c r="B642" s="1">
        <v>1729</v>
      </c>
      <c r="C642" s="1" t="s">
        <v>5260</v>
      </c>
      <c r="D642" s="1" t="s">
        <v>5261</v>
      </c>
      <c r="E642" s="1">
        <v>641</v>
      </c>
      <c r="F642" s="1">
        <v>2</v>
      </c>
      <c r="G642" s="1" t="s">
        <v>1241</v>
      </c>
      <c r="H642" s="1" t="s">
        <v>2420</v>
      </c>
      <c r="I642" s="1">
        <v>3</v>
      </c>
      <c r="J642" s="1" t="s">
        <v>37</v>
      </c>
      <c r="L642" s="1">
        <v>1</v>
      </c>
      <c r="M642" s="1" t="s">
        <v>4684</v>
      </c>
      <c r="N642" s="1" t="s">
        <v>4685</v>
      </c>
      <c r="O642" s="1" t="s">
        <v>37</v>
      </c>
      <c r="Q642" s="1" t="s">
        <v>37</v>
      </c>
      <c r="S642" s="1" t="s">
        <v>112</v>
      </c>
      <c r="T642" s="1" t="s">
        <v>2473</v>
      </c>
      <c r="Y642" s="1" t="s">
        <v>1369</v>
      </c>
      <c r="Z642" s="1" t="s">
        <v>2948</v>
      </c>
      <c r="AA642" s="1" t="s">
        <v>37</v>
      </c>
      <c r="AC642" s="1">
        <v>4</v>
      </c>
      <c r="AD642" s="1" t="s">
        <v>54</v>
      </c>
      <c r="AE642" s="1" t="s">
        <v>3309</v>
      </c>
      <c r="BF642" s="2" t="s">
        <v>37</v>
      </c>
      <c r="BU642" s="1" t="s">
        <v>37</v>
      </c>
    </row>
    <row r="643" spans="1:73" ht="13.5" customHeight="1">
      <c r="A643" s="6" t="str">
        <f>HYPERLINK("http://kyu.snu.ac.kr/sdhj/index.jsp?type=hj/GK14620_00IM0001_089b.jpg","1729_달서면_089b")</f>
        <v>1729_달서면_089b</v>
      </c>
      <c r="B643" s="1">
        <v>1729</v>
      </c>
      <c r="C643" s="1" t="s">
        <v>5260</v>
      </c>
      <c r="D643" s="1" t="s">
        <v>5261</v>
      </c>
      <c r="E643" s="1">
        <v>642</v>
      </c>
      <c r="F643" s="1">
        <v>2</v>
      </c>
      <c r="G643" s="1" t="s">
        <v>1241</v>
      </c>
      <c r="H643" s="1" t="s">
        <v>2420</v>
      </c>
      <c r="I643" s="1">
        <v>3</v>
      </c>
      <c r="J643" s="1" t="s">
        <v>37</v>
      </c>
      <c r="L643" s="1">
        <v>1</v>
      </c>
      <c r="M643" s="1" t="s">
        <v>4684</v>
      </c>
      <c r="N643" s="1" t="s">
        <v>4685</v>
      </c>
      <c r="O643" s="1" t="s">
        <v>37</v>
      </c>
      <c r="Q643" s="1" t="s">
        <v>37</v>
      </c>
      <c r="S643" s="1" t="s">
        <v>1370</v>
      </c>
      <c r="T643" s="1" t="s">
        <v>2497</v>
      </c>
      <c r="U643" s="1" t="s">
        <v>1371</v>
      </c>
      <c r="V643" s="1" t="s">
        <v>2588</v>
      </c>
      <c r="W643" s="1" t="s">
        <v>52</v>
      </c>
      <c r="X643" s="1" t="s">
        <v>4561</v>
      </c>
      <c r="Y643" s="1" t="s">
        <v>1372</v>
      </c>
      <c r="Z643" s="1" t="s">
        <v>2766</v>
      </c>
      <c r="AA643" s="1" t="s">
        <v>37</v>
      </c>
      <c r="AC643" s="1">
        <v>36</v>
      </c>
      <c r="AD643" s="1" t="s">
        <v>304</v>
      </c>
      <c r="AE643" s="1" t="s">
        <v>3348</v>
      </c>
      <c r="BF643" s="2" t="s">
        <v>37</v>
      </c>
      <c r="BU643" s="1" t="s">
        <v>37</v>
      </c>
    </row>
    <row r="644" spans="1:73" ht="13.5" customHeight="1">
      <c r="A644" s="6" t="str">
        <f>HYPERLINK("http://kyu.snu.ac.kr/sdhj/index.jsp?type=hj/GK14620_00IM0001_089b.jpg","1729_달서면_089b")</f>
        <v>1729_달서면_089b</v>
      </c>
      <c r="B644" s="1">
        <v>1729</v>
      </c>
      <c r="C644" s="1" t="s">
        <v>5260</v>
      </c>
      <c r="D644" s="1" t="s">
        <v>5261</v>
      </c>
      <c r="E644" s="1">
        <v>643</v>
      </c>
      <c r="F644" s="1">
        <v>2</v>
      </c>
      <c r="G644" s="1" t="s">
        <v>1241</v>
      </c>
      <c r="H644" s="1" t="s">
        <v>2420</v>
      </c>
      <c r="I644" s="1">
        <v>3</v>
      </c>
      <c r="J644" s="1" t="s">
        <v>37</v>
      </c>
      <c r="L644" s="1">
        <v>2</v>
      </c>
      <c r="M644" s="1" t="s">
        <v>4686</v>
      </c>
      <c r="N644" s="1" t="s">
        <v>4687</v>
      </c>
      <c r="O644" s="1" t="s">
        <v>37</v>
      </c>
      <c r="Q644" s="1" t="s">
        <v>37</v>
      </c>
      <c r="S644" s="1" t="s">
        <v>37</v>
      </c>
      <c r="T644" s="1" t="s">
        <v>5157</v>
      </c>
      <c r="U644" s="1" t="s">
        <v>1373</v>
      </c>
      <c r="V644" s="1" t="s">
        <v>2587</v>
      </c>
      <c r="W644" s="1" t="s">
        <v>81</v>
      </c>
      <c r="X644" s="1" t="s">
        <v>2632</v>
      </c>
      <c r="Y644" s="1" t="s">
        <v>1374</v>
      </c>
      <c r="Z644" s="1" t="s">
        <v>2947</v>
      </c>
      <c r="AA644" s="1" t="s">
        <v>37</v>
      </c>
      <c r="AC644" s="1">
        <v>53</v>
      </c>
      <c r="AD644" s="1" t="s">
        <v>129</v>
      </c>
      <c r="AE644" s="1" t="s">
        <v>3349</v>
      </c>
      <c r="AJ644" s="1" t="s">
        <v>17</v>
      </c>
      <c r="AK644" s="1" t="s">
        <v>3436</v>
      </c>
      <c r="AL644" s="1" t="s">
        <v>83</v>
      </c>
      <c r="AM644" s="1" t="s">
        <v>3428</v>
      </c>
      <c r="AT644" s="1" t="s">
        <v>75</v>
      </c>
      <c r="AU644" s="1" t="s">
        <v>3522</v>
      </c>
      <c r="AV644" s="1" t="s">
        <v>1311</v>
      </c>
      <c r="AW644" s="1" t="s">
        <v>3685</v>
      </c>
      <c r="BF644" s="2" t="s">
        <v>37</v>
      </c>
      <c r="BG644" s="1" t="s">
        <v>47</v>
      </c>
      <c r="BH644" s="1" t="s">
        <v>3513</v>
      </c>
      <c r="BI644" s="1" t="s">
        <v>4515</v>
      </c>
      <c r="BJ644" s="1" t="s">
        <v>4006</v>
      </c>
      <c r="BK644" s="1" t="s">
        <v>62</v>
      </c>
      <c r="BL644" s="1" t="s">
        <v>3514</v>
      </c>
      <c r="BM644" s="1" t="s">
        <v>1312</v>
      </c>
      <c r="BN644" s="1" t="s">
        <v>4211</v>
      </c>
      <c r="BO644" s="1" t="s">
        <v>62</v>
      </c>
      <c r="BP644" s="1" t="s">
        <v>3514</v>
      </c>
      <c r="BQ644" s="1" t="s">
        <v>4516</v>
      </c>
      <c r="BR644" s="1" t="s">
        <v>4995</v>
      </c>
      <c r="BS644" s="1" t="s">
        <v>50</v>
      </c>
      <c r="BT644" s="1" t="s">
        <v>4864</v>
      </c>
      <c r="BU644" s="1" t="s">
        <v>37</v>
      </c>
    </row>
    <row r="645" spans="1:73" ht="13.5" customHeight="1">
      <c r="A645" s="6" t="str">
        <f>HYPERLINK("http://kyu.snu.ac.kr/sdhj/index.jsp?type=hj/GK14620_00IM0001_089b.jpg","1729_달서면_089b")</f>
        <v>1729_달서면_089b</v>
      </c>
      <c r="B645" s="1">
        <v>1729</v>
      </c>
      <c r="C645" s="1" t="s">
        <v>5166</v>
      </c>
      <c r="D645" s="1" t="s">
        <v>5167</v>
      </c>
      <c r="E645" s="1">
        <v>644</v>
      </c>
      <c r="F645" s="1">
        <v>2</v>
      </c>
      <c r="G645" s="1" t="s">
        <v>1241</v>
      </c>
      <c r="H645" s="1" t="s">
        <v>2420</v>
      </c>
      <c r="I645" s="1">
        <v>3</v>
      </c>
      <c r="J645" s="1" t="s">
        <v>37</v>
      </c>
      <c r="L645" s="1">
        <v>2</v>
      </c>
      <c r="M645" s="1" t="s">
        <v>4686</v>
      </c>
      <c r="N645" s="1" t="s">
        <v>4687</v>
      </c>
      <c r="O645" s="1" t="s">
        <v>37</v>
      </c>
      <c r="Q645" s="1" t="s">
        <v>37</v>
      </c>
      <c r="S645" s="1" t="s">
        <v>80</v>
      </c>
      <c r="T645" s="1" t="s">
        <v>2469</v>
      </c>
      <c r="W645" s="1" t="s">
        <v>201</v>
      </c>
      <c r="X645" s="1" t="s">
        <v>2653</v>
      </c>
      <c r="Y645" s="1" t="s">
        <v>53</v>
      </c>
      <c r="Z645" s="1" t="s">
        <v>2666</v>
      </c>
      <c r="AA645" s="1" t="s">
        <v>37</v>
      </c>
      <c r="AC645" s="1">
        <v>51</v>
      </c>
      <c r="AD645" s="1" t="s">
        <v>70</v>
      </c>
      <c r="AE645" s="1" t="s">
        <v>3341</v>
      </c>
      <c r="AJ645" s="1" t="s">
        <v>17</v>
      </c>
      <c r="AK645" s="1" t="s">
        <v>3436</v>
      </c>
      <c r="AL645" s="1" t="s">
        <v>181</v>
      </c>
      <c r="AM645" s="1" t="s">
        <v>3417</v>
      </c>
      <c r="AT645" s="1" t="s">
        <v>47</v>
      </c>
      <c r="AU645" s="1" t="s">
        <v>3513</v>
      </c>
      <c r="AV645" s="1" t="s">
        <v>1375</v>
      </c>
      <c r="AW645" s="1" t="s">
        <v>3686</v>
      </c>
      <c r="BF645" s="2" t="s">
        <v>37</v>
      </c>
      <c r="BG645" s="1" t="s">
        <v>84</v>
      </c>
      <c r="BH645" s="1" t="s">
        <v>2557</v>
      </c>
      <c r="BI645" s="1" t="s">
        <v>1376</v>
      </c>
      <c r="BJ645" s="1" t="s">
        <v>4007</v>
      </c>
      <c r="BK645" s="1" t="s">
        <v>426</v>
      </c>
      <c r="BL645" s="1" t="s">
        <v>4098</v>
      </c>
      <c r="BM645" s="1" t="s">
        <v>1377</v>
      </c>
      <c r="BN645" s="1" t="s">
        <v>4212</v>
      </c>
      <c r="BO645" s="1" t="s">
        <v>47</v>
      </c>
      <c r="BP645" s="1" t="s">
        <v>3513</v>
      </c>
      <c r="BQ645" s="1" t="s">
        <v>1378</v>
      </c>
      <c r="BR645" s="1" t="s">
        <v>4911</v>
      </c>
      <c r="BS645" s="1" t="s">
        <v>57</v>
      </c>
      <c r="BT645" s="1" t="s">
        <v>3410</v>
      </c>
      <c r="BU645" s="1" t="s">
        <v>37</v>
      </c>
    </row>
    <row r="646" spans="1:73" ht="13.5" customHeight="1">
      <c r="A646" s="6" t="str">
        <f>HYPERLINK("http://kyu.snu.ac.kr/sdhj/index.jsp?type=hj/GK14620_00IM0001_089b.jpg","1729_달서면_089b")</f>
        <v>1729_달서면_089b</v>
      </c>
      <c r="B646" s="1">
        <v>1729</v>
      </c>
      <c r="C646" s="1" t="s">
        <v>5442</v>
      </c>
      <c r="D646" s="1" t="s">
        <v>5443</v>
      </c>
      <c r="E646" s="1">
        <v>645</v>
      </c>
      <c r="F646" s="1">
        <v>2</v>
      </c>
      <c r="G646" s="1" t="s">
        <v>1241</v>
      </c>
      <c r="H646" s="1" t="s">
        <v>2420</v>
      </c>
      <c r="I646" s="1">
        <v>3</v>
      </c>
      <c r="J646" s="1" t="s">
        <v>37</v>
      </c>
      <c r="L646" s="1">
        <v>2</v>
      </c>
      <c r="M646" s="1" t="s">
        <v>4686</v>
      </c>
      <c r="N646" s="1" t="s">
        <v>4687</v>
      </c>
      <c r="O646" s="1" t="s">
        <v>37</v>
      </c>
      <c r="Q646" s="1" t="s">
        <v>37</v>
      </c>
      <c r="S646" s="1" t="s">
        <v>1379</v>
      </c>
      <c r="T646" s="1" t="s">
        <v>2468</v>
      </c>
      <c r="W646" s="1" t="s">
        <v>297</v>
      </c>
      <c r="X646" s="1" t="s">
        <v>4560</v>
      </c>
      <c r="Y646" s="1" t="s">
        <v>53</v>
      </c>
      <c r="Z646" s="1" t="s">
        <v>2666</v>
      </c>
      <c r="AA646" s="1" t="s">
        <v>37</v>
      </c>
      <c r="AC646" s="1" t="s">
        <v>37</v>
      </c>
      <c r="AD646" s="1" t="s">
        <v>37</v>
      </c>
      <c r="AF646" s="2" t="s">
        <v>217</v>
      </c>
      <c r="AG646" s="2" t="s">
        <v>2659</v>
      </c>
      <c r="BF646" s="2" t="s">
        <v>37</v>
      </c>
      <c r="BU646" s="1" t="s">
        <v>37</v>
      </c>
    </row>
    <row r="647" spans="1:73" ht="13.5" customHeight="1">
      <c r="A647" s="6" t="str">
        <f>HYPERLINK("http://kyu.snu.ac.kr/sdhj/index.jsp?type=hj/GK14620_00IM0001_089b.jpg","1729_달서면_089b")</f>
        <v>1729_달서면_089b</v>
      </c>
      <c r="B647" s="1">
        <v>1729</v>
      </c>
      <c r="C647" s="1" t="s">
        <v>5771</v>
      </c>
      <c r="D647" s="1" t="s">
        <v>5772</v>
      </c>
      <c r="E647" s="1">
        <v>646</v>
      </c>
      <c r="F647" s="1">
        <v>2</v>
      </c>
      <c r="G647" s="1" t="s">
        <v>1241</v>
      </c>
      <c r="H647" s="1" t="s">
        <v>2420</v>
      </c>
      <c r="I647" s="1">
        <v>3</v>
      </c>
      <c r="J647" s="1" t="s">
        <v>37</v>
      </c>
      <c r="L647" s="1">
        <v>2</v>
      </c>
      <c r="M647" s="1" t="s">
        <v>4686</v>
      </c>
      <c r="N647" s="1" t="s">
        <v>4687</v>
      </c>
      <c r="O647" s="1" t="s">
        <v>37</v>
      </c>
      <c r="Q647" s="1" t="s">
        <v>37</v>
      </c>
      <c r="S647" s="1" t="s">
        <v>66</v>
      </c>
      <c r="T647" s="1" t="s">
        <v>2467</v>
      </c>
      <c r="Y647" s="1" t="s">
        <v>53</v>
      </c>
      <c r="Z647" s="1" t="s">
        <v>2666</v>
      </c>
      <c r="AA647" s="1" t="s">
        <v>37</v>
      </c>
      <c r="AC647" s="1">
        <v>15</v>
      </c>
      <c r="AD647" s="1" t="s">
        <v>65</v>
      </c>
      <c r="AE647" s="1" t="s">
        <v>3314</v>
      </c>
      <c r="BF647" s="2" t="s">
        <v>37</v>
      </c>
      <c r="BU647" s="1" t="s">
        <v>37</v>
      </c>
    </row>
    <row r="648" spans="1:73" ht="13.5" customHeight="1">
      <c r="A648" s="6" t="str">
        <f>HYPERLINK("http://kyu.snu.ac.kr/sdhj/index.jsp?type=hj/GK14620_00IM0001_089b.jpg","1729_달서면_089b")</f>
        <v>1729_달서면_089b</v>
      </c>
      <c r="B648" s="1">
        <v>1729</v>
      </c>
      <c r="C648" s="1" t="s">
        <v>5166</v>
      </c>
      <c r="D648" s="1" t="s">
        <v>5167</v>
      </c>
      <c r="E648" s="1">
        <v>647</v>
      </c>
      <c r="F648" s="1">
        <v>2</v>
      </c>
      <c r="G648" s="1" t="s">
        <v>1241</v>
      </c>
      <c r="H648" s="1" t="s">
        <v>2420</v>
      </c>
      <c r="I648" s="1">
        <v>3</v>
      </c>
      <c r="J648" s="1" t="s">
        <v>37</v>
      </c>
      <c r="L648" s="1">
        <v>2</v>
      </c>
      <c r="M648" s="1" t="s">
        <v>4686</v>
      </c>
      <c r="N648" s="1" t="s">
        <v>4687</v>
      </c>
      <c r="O648" s="1" t="s">
        <v>37</v>
      </c>
      <c r="Q648" s="1" t="s">
        <v>37</v>
      </c>
      <c r="S648" s="1" t="s">
        <v>66</v>
      </c>
      <c r="T648" s="1" t="s">
        <v>2467</v>
      </c>
      <c r="Y648" s="1" t="s">
        <v>53</v>
      </c>
      <c r="Z648" s="1" t="s">
        <v>2666</v>
      </c>
      <c r="AA648" s="1" t="s">
        <v>37</v>
      </c>
      <c r="AC648" s="1">
        <v>2</v>
      </c>
      <c r="AD648" s="1" t="s">
        <v>364</v>
      </c>
      <c r="AE648" s="1" t="s">
        <v>3344</v>
      </c>
      <c r="AF648" s="2" t="s">
        <v>99</v>
      </c>
      <c r="AG648" s="2" t="s">
        <v>3364</v>
      </c>
      <c r="BF648" s="2" t="s">
        <v>37</v>
      </c>
      <c r="BU648" s="1" t="s">
        <v>37</v>
      </c>
    </row>
    <row r="649" spans="1:73" ht="13.5" customHeight="1">
      <c r="A649" s="6" t="str">
        <f>HYPERLINK("http://kyu.snu.ac.kr/sdhj/index.jsp?type=hj/GK14620_00IM0001_089b.jpg","1729_달서면_089b")</f>
        <v>1729_달서면_089b</v>
      </c>
      <c r="B649" s="1">
        <v>1729</v>
      </c>
      <c r="C649" s="1" t="s">
        <v>5166</v>
      </c>
      <c r="D649" s="1" t="s">
        <v>5167</v>
      </c>
      <c r="E649" s="1">
        <v>648</v>
      </c>
      <c r="F649" s="1">
        <v>2</v>
      </c>
      <c r="G649" s="1" t="s">
        <v>1241</v>
      </c>
      <c r="H649" s="1" t="s">
        <v>2420</v>
      </c>
      <c r="I649" s="1">
        <v>3</v>
      </c>
      <c r="J649" s="1" t="s">
        <v>37</v>
      </c>
      <c r="L649" s="1">
        <v>3</v>
      </c>
      <c r="M649" s="1" t="s">
        <v>4688</v>
      </c>
      <c r="N649" s="1" t="s">
        <v>4689</v>
      </c>
      <c r="O649" s="1" t="s">
        <v>37</v>
      </c>
      <c r="Q649" s="1" t="s">
        <v>37</v>
      </c>
      <c r="S649" s="1" t="s">
        <v>37</v>
      </c>
      <c r="T649" s="1" t="s">
        <v>5157</v>
      </c>
      <c r="U649" s="1" t="s">
        <v>1380</v>
      </c>
      <c r="V649" s="1" t="s">
        <v>2586</v>
      </c>
      <c r="W649" s="1" t="s">
        <v>81</v>
      </c>
      <c r="X649" s="1" t="s">
        <v>2632</v>
      </c>
      <c r="Y649" s="1" t="s">
        <v>1381</v>
      </c>
      <c r="Z649" s="1" t="s">
        <v>2946</v>
      </c>
      <c r="AA649" s="1" t="s">
        <v>37</v>
      </c>
      <c r="AC649" s="1">
        <v>56</v>
      </c>
      <c r="AD649" s="1" t="s">
        <v>310</v>
      </c>
      <c r="AE649" s="1" t="s">
        <v>3339</v>
      </c>
      <c r="AJ649" s="1" t="s">
        <v>17</v>
      </c>
      <c r="AK649" s="1" t="s">
        <v>3436</v>
      </c>
      <c r="AL649" s="1" t="s">
        <v>83</v>
      </c>
      <c r="AM649" s="1" t="s">
        <v>3428</v>
      </c>
      <c r="AT649" s="1" t="s">
        <v>75</v>
      </c>
      <c r="AU649" s="1" t="s">
        <v>3522</v>
      </c>
      <c r="AV649" s="1" t="s">
        <v>1311</v>
      </c>
      <c r="AW649" s="1" t="s">
        <v>3685</v>
      </c>
      <c r="BF649" s="2" t="s">
        <v>37</v>
      </c>
      <c r="BG649" s="1" t="s">
        <v>47</v>
      </c>
      <c r="BH649" s="1" t="s">
        <v>3513</v>
      </c>
      <c r="BI649" s="1" t="s">
        <v>4515</v>
      </c>
      <c r="BJ649" s="1" t="s">
        <v>4006</v>
      </c>
      <c r="BK649" s="1" t="s">
        <v>62</v>
      </c>
      <c r="BL649" s="1" t="s">
        <v>3514</v>
      </c>
      <c r="BM649" s="1" t="s">
        <v>1312</v>
      </c>
      <c r="BN649" s="1" t="s">
        <v>4211</v>
      </c>
      <c r="BO649" s="1" t="s">
        <v>62</v>
      </c>
      <c r="BP649" s="1" t="s">
        <v>3514</v>
      </c>
      <c r="BQ649" s="1" t="s">
        <v>4516</v>
      </c>
      <c r="BR649" s="1" t="s">
        <v>4995</v>
      </c>
      <c r="BS649" s="1" t="s">
        <v>50</v>
      </c>
      <c r="BT649" s="1" t="s">
        <v>4864</v>
      </c>
      <c r="BU649" s="1" t="s">
        <v>37</v>
      </c>
    </row>
    <row r="650" spans="1:73" ht="13.5" customHeight="1">
      <c r="A650" s="6" t="str">
        <f>HYPERLINK("http://kyu.snu.ac.kr/sdhj/index.jsp?type=hj/GK14620_00IM0001_089b.jpg","1729_달서면_089b")</f>
        <v>1729_달서면_089b</v>
      </c>
      <c r="B650" s="1">
        <v>1729</v>
      </c>
      <c r="C650" s="1" t="s">
        <v>5166</v>
      </c>
      <c r="D650" s="1" t="s">
        <v>5167</v>
      </c>
      <c r="E650" s="1">
        <v>649</v>
      </c>
      <c r="F650" s="1">
        <v>2</v>
      </c>
      <c r="G650" s="1" t="s">
        <v>1241</v>
      </c>
      <c r="H650" s="1" t="s">
        <v>2420</v>
      </c>
      <c r="I650" s="1">
        <v>3</v>
      </c>
      <c r="J650" s="1" t="s">
        <v>37</v>
      </c>
      <c r="L650" s="1">
        <v>3</v>
      </c>
      <c r="M650" s="1" t="s">
        <v>4688</v>
      </c>
      <c r="N650" s="1" t="s">
        <v>4689</v>
      </c>
      <c r="O650" s="1" t="s">
        <v>37</v>
      </c>
      <c r="Q650" s="1" t="s">
        <v>37</v>
      </c>
      <c r="S650" s="1" t="s">
        <v>80</v>
      </c>
      <c r="T650" s="1" t="s">
        <v>2469</v>
      </c>
      <c r="W650" s="1" t="s">
        <v>1382</v>
      </c>
      <c r="X650" s="1" t="s">
        <v>2660</v>
      </c>
      <c r="Y650" s="1" t="s">
        <v>53</v>
      </c>
      <c r="Z650" s="1" t="s">
        <v>2666</v>
      </c>
      <c r="AA650" s="1" t="s">
        <v>37</v>
      </c>
      <c r="AC650" s="1">
        <v>48</v>
      </c>
      <c r="AD650" s="1" t="s">
        <v>82</v>
      </c>
      <c r="AE650" s="1" t="s">
        <v>3346</v>
      </c>
      <c r="AJ650" s="1" t="s">
        <v>17</v>
      </c>
      <c r="AK650" s="1" t="s">
        <v>3436</v>
      </c>
      <c r="AL650" s="1" t="s">
        <v>1383</v>
      </c>
      <c r="AM650" s="1" t="s">
        <v>3403</v>
      </c>
      <c r="AT650" s="1" t="s">
        <v>233</v>
      </c>
      <c r="AU650" s="1" t="s">
        <v>3518</v>
      </c>
      <c r="AV650" s="1" t="s">
        <v>1384</v>
      </c>
      <c r="AW650" s="1" t="s">
        <v>3684</v>
      </c>
      <c r="BF650" s="2" t="s">
        <v>37</v>
      </c>
      <c r="BG650" s="1" t="s">
        <v>62</v>
      </c>
      <c r="BH650" s="1" t="s">
        <v>3514</v>
      </c>
      <c r="BI650" s="1" t="s">
        <v>1385</v>
      </c>
      <c r="BJ650" s="1" t="s">
        <v>4005</v>
      </c>
      <c r="BK650" s="1" t="s">
        <v>62</v>
      </c>
      <c r="BL650" s="1" t="s">
        <v>3514</v>
      </c>
      <c r="BM650" s="1" t="s">
        <v>1386</v>
      </c>
      <c r="BN650" s="1" t="s">
        <v>4210</v>
      </c>
      <c r="BO650" s="1" t="s">
        <v>62</v>
      </c>
      <c r="BP650" s="1" t="s">
        <v>3514</v>
      </c>
      <c r="BQ650" s="1" t="s">
        <v>1387</v>
      </c>
      <c r="BR650" s="1" t="s">
        <v>4946</v>
      </c>
      <c r="BS650" s="1" t="s">
        <v>50</v>
      </c>
      <c r="BT650" s="1" t="s">
        <v>4864</v>
      </c>
      <c r="BU650" s="1" t="s">
        <v>37</v>
      </c>
    </row>
    <row r="651" spans="1:73" ht="13.5" customHeight="1">
      <c r="A651" s="6" t="str">
        <f>HYPERLINK("http://kyu.snu.ac.kr/sdhj/index.jsp?type=hj/GK14620_00IM0001_089b.jpg","1729_달서면_089b")</f>
        <v>1729_달서면_089b</v>
      </c>
      <c r="B651" s="1">
        <v>1729</v>
      </c>
      <c r="C651" s="1" t="s">
        <v>5713</v>
      </c>
      <c r="D651" s="1" t="s">
        <v>5714</v>
      </c>
      <c r="E651" s="1">
        <v>650</v>
      </c>
      <c r="F651" s="1">
        <v>2</v>
      </c>
      <c r="G651" s="1" t="s">
        <v>1241</v>
      </c>
      <c r="H651" s="1" t="s">
        <v>2420</v>
      </c>
      <c r="I651" s="1">
        <v>3</v>
      </c>
      <c r="J651" s="1" t="s">
        <v>37</v>
      </c>
      <c r="L651" s="1">
        <v>3</v>
      </c>
      <c r="M651" s="1" t="s">
        <v>4688</v>
      </c>
      <c r="N651" s="1" t="s">
        <v>4689</v>
      </c>
      <c r="O651" s="1" t="s">
        <v>37</v>
      </c>
      <c r="Q651" s="1" t="s">
        <v>37</v>
      </c>
      <c r="S651" s="1" t="s">
        <v>90</v>
      </c>
      <c r="T651" s="1" t="s">
        <v>2472</v>
      </c>
      <c r="U651" s="1" t="s">
        <v>1338</v>
      </c>
      <c r="V651" s="1" t="s">
        <v>2585</v>
      </c>
      <c r="Y651" s="1" t="s">
        <v>1388</v>
      </c>
      <c r="Z651" s="1" t="s">
        <v>2945</v>
      </c>
      <c r="AA651" s="1" t="s">
        <v>37</v>
      </c>
      <c r="AC651" s="1">
        <v>28</v>
      </c>
      <c r="AD651" s="1" t="s">
        <v>407</v>
      </c>
      <c r="AE651" s="1" t="s">
        <v>3325</v>
      </c>
      <c r="BF651" s="2" t="s">
        <v>37</v>
      </c>
      <c r="BU651" s="1" t="s">
        <v>37</v>
      </c>
    </row>
    <row r="652" spans="1:73" ht="13.5" customHeight="1">
      <c r="A652" s="6" t="str">
        <f>HYPERLINK("http://kyu.snu.ac.kr/sdhj/index.jsp?type=hj/GK14620_00IM0001_089b.jpg","1729_달서면_089b")</f>
        <v>1729_달서면_089b</v>
      </c>
      <c r="B652" s="1">
        <v>1729</v>
      </c>
      <c r="C652" s="1" t="s">
        <v>5166</v>
      </c>
      <c r="D652" s="1" t="s">
        <v>5167</v>
      </c>
      <c r="E652" s="1">
        <v>651</v>
      </c>
      <c r="F652" s="1">
        <v>2</v>
      </c>
      <c r="G652" s="1" t="s">
        <v>1241</v>
      </c>
      <c r="H652" s="1" t="s">
        <v>2420</v>
      </c>
      <c r="I652" s="1">
        <v>3</v>
      </c>
      <c r="J652" s="1" t="s">
        <v>37</v>
      </c>
      <c r="L652" s="1">
        <v>3</v>
      </c>
      <c r="M652" s="1" t="s">
        <v>4688</v>
      </c>
      <c r="N652" s="1" t="s">
        <v>4689</v>
      </c>
      <c r="O652" s="1" t="s">
        <v>37</v>
      </c>
      <c r="Q652" s="1" t="s">
        <v>37</v>
      </c>
      <c r="S652" s="1" t="s">
        <v>66</v>
      </c>
      <c r="T652" s="1" t="s">
        <v>2467</v>
      </c>
      <c r="Y652" s="1" t="s">
        <v>53</v>
      </c>
      <c r="Z652" s="1" t="s">
        <v>2666</v>
      </c>
      <c r="AA652" s="1" t="s">
        <v>37</v>
      </c>
      <c r="AC652" s="1">
        <v>8</v>
      </c>
      <c r="AD652" s="1" t="s">
        <v>144</v>
      </c>
      <c r="AE652" s="1" t="s">
        <v>3332</v>
      </c>
      <c r="BF652" s="2" t="s">
        <v>37</v>
      </c>
      <c r="BU652" s="1" t="s">
        <v>37</v>
      </c>
    </row>
    <row r="653" spans="1:73" ht="13.5" customHeight="1">
      <c r="A653" s="6" t="str">
        <f>HYPERLINK("http://kyu.snu.ac.kr/sdhj/index.jsp?type=hj/GK14620_00IM0001_089b.jpg","1729_달서면_089b")</f>
        <v>1729_달서면_089b</v>
      </c>
      <c r="B653" s="1">
        <v>1729</v>
      </c>
      <c r="C653" s="1" t="s">
        <v>5166</v>
      </c>
      <c r="D653" s="1" t="s">
        <v>5167</v>
      </c>
      <c r="E653" s="1">
        <v>652</v>
      </c>
      <c r="F653" s="1">
        <v>2</v>
      </c>
      <c r="G653" s="1" t="s">
        <v>1241</v>
      </c>
      <c r="H653" s="1" t="s">
        <v>2420</v>
      </c>
      <c r="I653" s="1">
        <v>3</v>
      </c>
      <c r="J653" s="1" t="s">
        <v>37</v>
      </c>
      <c r="L653" s="1">
        <v>3</v>
      </c>
      <c r="M653" s="1" t="s">
        <v>4688</v>
      </c>
      <c r="N653" s="1" t="s">
        <v>4689</v>
      </c>
      <c r="O653" s="1" t="s">
        <v>37</v>
      </c>
      <c r="Q653" s="1" t="s">
        <v>37</v>
      </c>
      <c r="S653" s="1" t="s">
        <v>1389</v>
      </c>
      <c r="T653" s="1" t="s">
        <v>2496</v>
      </c>
      <c r="U653" s="1" t="s">
        <v>1390</v>
      </c>
      <c r="V653" s="1" t="s">
        <v>4552</v>
      </c>
      <c r="W653" s="1" t="s">
        <v>52</v>
      </c>
      <c r="X653" s="1" t="s">
        <v>4561</v>
      </c>
      <c r="Y653" s="1" t="s">
        <v>1391</v>
      </c>
      <c r="Z653" s="1" t="s">
        <v>2944</v>
      </c>
      <c r="AA653" s="1" t="s">
        <v>37</v>
      </c>
      <c r="AC653" s="1">
        <v>36</v>
      </c>
      <c r="AD653" s="1" t="s">
        <v>101</v>
      </c>
      <c r="AE653" s="1" t="s">
        <v>3327</v>
      </c>
      <c r="BF653" s="2" t="s">
        <v>37</v>
      </c>
      <c r="BU653" s="1" t="s">
        <v>37</v>
      </c>
    </row>
    <row r="654" spans="1:73" ht="13.5" customHeight="1">
      <c r="A654" s="6" t="str">
        <f>HYPERLINK("http://kyu.snu.ac.kr/sdhj/index.jsp?type=hj/GK14620_00IM0001_089b.jpg","1729_달서면_089b")</f>
        <v>1729_달서면_089b</v>
      </c>
      <c r="B654" s="1">
        <v>1729</v>
      </c>
      <c r="C654" s="1" t="s">
        <v>5166</v>
      </c>
      <c r="D654" s="1" t="s">
        <v>5167</v>
      </c>
      <c r="E654" s="1">
        <v>653</v>
      </c>
      <c r="F654" s="1">
        <v>2</v>
      </c>
      <c r="G654" s="1" t="s">
        <v>1241</v>
      </c>
      <c r="H654" s="1" t="s">
        <v>2420</v>
      </c>
      <c r="I654" s="1">
        <v>3</v>
      </c>
      <c r="J654" s="1" t="s">
        <v>37</v>
      </c>
      <c r="L654" s="1">
        <v>3</v>
      </c>
      <c r="M654" s="1" t="s">
        <v>4688</v>
      </c>
      <c r="N654" s="1" t="s">
        <v>4689</v>
      </c>
      <c r="O654" s="1" t="s">
        <v>37</v>
      </c>
      <c r="Q654" s="1" t="s">
        <v>37</v>
      </c>
      <c r="S654" s="1" t="s">
        <v>66</v>
      </c>
      <c r="T654" s="1" t="s">
        <v>2467</v>
      </c>
      <c r="Y654" s="1" t="s">
        <v>53</v>
      </c>
      <c r="Z654" s="1" t="s">
        <v>2666</v>
      </c>
      <c r="AA654" s="1" t="s">
        <v>37</v>
      </c>
      <c r="AC654" s="1">
        <v>13</v>
      </c>
      <c r="AD654" s="1" t="s">
        <v>126</v>
      </c>
      <c r="AE654" s="1" t="s">
        <v>3352</v>
      </c>
      <c r="BF654" s="2" t="s">
        <v>37</v>
      </c>
      <c r="BU654" s="1" t="s">
        <v>37</v>
      </c>
    </row>
    <row r="655" spans="1:73" ht="13.5" customHeight="1">
      <c r="A655" s="6" t="str">
        <f>HYPERLINK("http://kyu.snu.ac.kr/sdhj/index.jsp?type=hj/GK14620_00IM0001_089b.jpg","1729_달서면_089b")</f>
        <v>1729_달서면_089b</v>
      </c>
      <c r="B655" s="1">
        <v>1729</v>
      </c>
      <c r="C655" s="1" t="s">
        <v>5166</v>
      </c>
      <c r="D655" s="1" t="s">
        <v>5167</v>
      </c>
      <c r="E655" s="1">
        <v>654</v>
      </c>
      <c r="F655" s="1">
        <v>2</v>
      </c>
      <c r="G655" s="1" t="s">
        <v>1241</v>
      </c>
      <c r="H655" s="1" t="s">
        <v>2420</v>
      </c>
      <c r="I655" s="1">
        <v>3</v>
      </c>
      <c r="J655" s="1" t="s">
        <v>37</v>
      </c>
      <c r="L655" s="1">
        <v>4</v>
      </c>
      <c r="M655" s="1" t="s">
        <v>4690</v>
      </c>
      <c r="N655" s="1" t="s">
        <v>4691</v>
      </c>
      <c r="O655" s="1" t="s">
        <v>37</v>
      </c>
      <c r="Q655" s="1" t="s">
        <v>37</v>
      </c>
      <c r="S655" s="1" t="s">
        <v>37</v>
      </c>
      <c r="T655" s="1" t="s">
        <v>5773</v>
      </c>
      <c r="U655" s="1" t="s">
        <v>462</v>
      </c>
      <c r="V655" s="1" t="s">
        <v>2584</v>
      </c>
      <c r="W655" s="1" t="s">
        <v>52</v>
      </c>
      <c r="X655" s="1" t="s">
        <v>4561</v>
      </c>
      <c r="Y655" s="1" t="s">
        <v>1392</v>
      </c>
      <c r="Z655" s="1" t="s">
        <v>2943</v>
      </c>
      <c r="AA655" s="1" t="s">
        <v>37</v>
      </c>
      <c r="AC655" s="1">
        <v>50</v>
      </c>
      <c r="AD655" s="1" t="s">
        <v>174</v>
      </c>
      <c r="AE655" s="1" t="s">
        <v>3334</v>
      </c>
      <c r="AJ655" s="1" t="s">
        <v>17</v>
      </c>
      <c r="AK655" s="1" t="s">
        <v>3436</v>
      </c>
      <c r="AL655" s="1" t="s">
        <v>50</v>
      </c>
      <c r="AM655" s="1" t="s">
        <v>4864</v>
      </c>
      <c r="AT655" s="1" t="s">
        <v>62</v>
      </c>
      <c r="AU655" s="1" t="s">
        <v>3514</v>
      </c>
      <c r="AV655" s="1" t="s">
        <v>1393</v>
      </c>
      <c r="AW655" s="1" t="s">
        <v>3683</v>
      </c>
      <c r="BF655" s="2" t="s">
        <v>37</v>
      </c>
      <c r="BG655" s="1" t="s">
        <v>62</v>
      </c>
      <c r="BH655" s="1" t="s">
        <v>3514</v>
      </c>
      <c r="BI655" s="1" t="s">
        <v>1394</v>
      </c>
      <c r="BJ655" s="1" t="s">
        <v>4004</v>
      </c>
      <c r="BK655" s="1" t="s">
        <v>233</v>
      </c>
      <c r="BL655" s="1" t="s">
        <v>3518</v>
      </c>
      <c r="BM655" s="1" t="s">
        <v>1395</v>
      </c>
      <c r="BN655" s="1" t="s">
        <v>4209</v>
      </c>
      <c r="BO655" s="1" t="s">
        <v>84</v>
      </c>
      <c r="BP655" s="1" t="s">
        <v>2557</v>
      </c>
      <c r="BQ655" s="1" t="s">
        <v>1396</v>
      </c>
      <c r="BR655" s="1" t="s">
        <v>4943</v>
      </c>
      <c r="BS655" s="1" t="s">
        <v>1089</v>
      </c>
      <c r="BT655" s="1" t="s">
        <v>3444</v>
      </c>
      <c r="BU655" s="1" t="s">
        <v>37</v>
      </c>
    </row>
    <row r="656" spans="1:73" ht="13.5" customHeight="1">
      <c r="A656" s="6" t="str">
        <f>HYPERLINK("http://kyu.snu.ac.kr/sdhj/index.jsp?type=hj/GK14620_00IM0001_089b.jpg","1729_달서면_089b")</f>
        <v>1729_달서면_089b</v>
      </c>
      <c r="B656" s="1">
        <v>1729</v>
      </c>
      <c r="C656" s="1" t="s">
        <v>5194</v>
      </c>
      <c r="D656" s="1" t="s">
        <v>5195</v>
      </c>
      <c r="E656" s="1">
        <v>655</v>
      </c>
      <c r="F656" s="1">
        <v>2</v>
      </c>
      <c r="G656" s="1" t="s">
        <v>1241</v>
      </c>
      <c r="H656" s="1" t="s">
        <v>2420</v>
      </c>
      <c r="I656" s="1">
        <v>3</v>
      </c>
      <c r="J656" s="1" t="s">
        <v>37</v>
      </c>
      <c r="L656" s="1">
        <v>4</v>
      </c>
      <c r="M656" s="1" t="s">
        <v>4690</v>
      </c>
      <c r="N656" s="1" t="s">
        <v>4691</v>
      </c>
      <c r="O656" s="1" t="s">
        <v>37</v>
      </c>
      <c r="Q656" s="1" t="s">
        <v>37</v>
      </c>
      <c r="S656" s="1" t="s">
        <v>80</v>
      </c>
      <c r="T656" s="1" t="s">
        <v>2469</v>
      </c>
      <c r="W656" s="1" t="s">
        <v>373</v>
      </c>
      <c r="X656" s="1" t="s">
        <v>2634</v>
      </c>
      <c r="Y656" s="1" t="s">
        <v>53</v>
      </c>
      <c r="Z656" s="1" t="s">
        <v>2666</v>
      </c>
      <c r="AA656" s="1" t="s">
        <v>37</v>
      </c>
      <c r="AC656" s="1">
        <v>44</v>
      </c>
      <c r="AD656" s="1" t="s">
        <v>351</v>
      </c>
      <c r="AE656" s="1" t="s">
        <v>3322</v>
      </c>
      <c r="AJ656" s="1" t="s">
        <v>17</v>
      </c>
      <c r="AK656" s="1" t="s">
        <v>3436</v>
      </c>
      <c r="AL656" s="1" t="s">
        <v>57</v>
      </c>
      <c r="AM656" s="1" t="s">
        <v>3410</v>
      </c>
      <c r="AT656" s="1" t="s">
        <v>84</v>
      </c>
      <c r="AU656" s="1" t="s">
        <v>2557</v>
      </c>
      <c r="AV656" s="1" t="s">
        <v>1397</v>
      </c>
      <c r="AW656" s="1" t="s">
        <v>3682</v>
      </c>
      <c r="BF656" s="2" t="s">
        <v>37</v>
      </c>
      <c r="BG656" s="1" t="s">
        <v>62</v>
      </c>
      <c r="BH656" s="1" t="s">
        <v>3514</v>
      </c>
      <c r="BI656" s="1" t="s">
        <v>1398</v>
      </c>
      <c r="BJ656" s="1" t="s">
        <v>4003</v>
      </c>
      <c r="BK656" s="1" t="s">
        <v>62</v>
      </c>
      <c r="BL656" s="1" t="s">
        <v>3514</v>
      </c>
      <c r="BM656" s="1" t="s">
        <v>1399</v>
      </c>
      <c r="BN656" s="1" t="s">
        <v>4208</v>
      </c>
      <c r="BO656" s="1" t="s">
        <v>462</v>
      </c>
      <c r="BP656" s="1" t="s">
        <v>2584</v>
      </c>
      <c r="BQ656" s="1" t="s">
        <v>1400</v>
      </c>
      <c r="BR656" s="1" t="s">
        <v>4906</v>
      </c>
      <c r="BS656" s="1" t="s">
        <v>209</v>
      </c>
      <c r="BT656" s="1" t="s">
        <v>3400</v>
      </c>
      <c r="BU656" s="1" t="s">
        <v>37</v>
      </c>
    </row>
    <row r="657" spans="1:73" ht="13.5" customHeight="1">
      <c r="A657" s="6" t="str">
        <f>HYPERLINK("http://kyu.snu.ac.kr/sdhj/index.jsp?type=hj/GK14620_00IM0001_089b.jpg","1729_달서면_089b")</f>
        <v>1729_달서면_089b</v>
      </c>
      <c r="B657" s="1">
        <v>1729</v>
      </c>
      <c r="C657" s="1" t="s">
        <v>5342</v>
      </c>
      <c r="D657" s="1" t="s">
        <v>5343</v>
      </c>
      <c r="E657" s="1">
        <v>656</v>
      </c>
      <c r="F657" s="1">
        <v>2</v>
      </c>
      <c r="G657" s="1" t="s">
        <v>1241</v>
      </c>
      <c r="H657" s="1" t="s">
        <v>2420</v>
      </c>
      <c r="I657" s="1">
        <v>3</v>
      </c>
      <c r="J657" s="1" t="s">
        <v>37</v>
      </c>
      <c r="L657" s="1">
        <v>4</v>
      </c>
      <c r="M657" s="1" t="s">
        <v>4690</v>
      </c>
      <c r="N657" s="1" t="s">
        <v>4691</v>
      </c>
      <c r="O657" s="1" t="s">
        <v>37</v>
      </c>
      <c r="Q657" s="1" t="s">
        <v>37</v>
      </c>
      <c r="S657" s="1" t="s">
        <v>1401</v>
      </c>
      <c r="T657" s="1" t="s">
        <v>2495</v>
      </c>
      <c r="Y657" s="1" t="s">
        <v>53</v>
      </c>
      <c r="Z657" s="1" t="s">
        <v>2666</v>
      </c>
      <c r="AA657" s="1" t="s">
        <v>37</v>
      </c>
      <c r="AC657" s="1" t="s">
        <v>37</v>
      </c>
      <c r="AD657" s="1" t="s">
        <v>37</v>
      </c>
      <c r="AG657" s="2" t="s">
        <v>5774</v>
      </c>
      <c r="BF657" s="2" t="s">
        <v>37</v>
      </c>
      <c r="BU657" s="1" t="s">
        <v>37</v>
      </c>
    </row>
    <row r="658" spans="1:73" ht="13.5" customHeight="1">
      <c r="A658" s="6" t="str">
        <f>HYPERLINK("http://kyu.snu.ac.kr/sdhj/index.jsp?type=hj/GK14620_00IM0001_089b.jpg","1729_달서면_089b")</f>
        <v>1729_달서면_089b</v>
      </c>
      <c r="B658" s="1">
        <v>1729</v>
      </c>
      <c r="C658" s="1" t="s">
        <v>5775</v>
      </c>
      <c r="D658" s="1" t="s">
        <v>5776</v>
      </c>
      <c r="E658" s="1">
        <v>657</v>
      </c>
      <c r="F658" s="1">
        <v>2</v>
      </c>
      <c r="G658" s="1" t="s">
        <v>1241</v>
      </c>
      <c r="H658" s="1" t="s">
        <v>2420</v>
      </c>
      <c r="I658" s="1">
        <v>3</v>
      </c>
      <c r="J658" s="1" t="s">
        <v>37</v>
      </c>
      <c r="L658" s="1">
        <v>4</v>
      </c>
      <c r="M658" s="1" t="s">
        <v>4690</v>
      </c>
      <c r="N658" s="1" t="s">
        <v>4691</v>
      </c>
      <c r="O658" s="1" t="s">
        <v>37</v>
      </c>
      <c r="Q658" s="1" t="s">
        <v>37</v>
      </c>
      <c r="S658" s="1" t="s">
        <v>1168</v>
      </c>
      <c r="T658" s="1" t="s">
        <v>2488</v>
      </c>
      <c r="Y658" s="1" t="s">
        <v>53</v>
      </c>
      <c r="Z658" s="1" t="s">
        <v>2666</v>
      </c>
      <c r="AA658" s="1" t="s">
        <v>37</v>
      </c>
      <c r="AC658" s="1" t="s">
        <v>37</v>
      </c>
      <c r="AD658" s="1" t="s">
        <v>37</v>
      </c>
      <c r="AF658" s="2" t="s">
        <v>5019</v>
      </c>
      <c r="AG658" s="2" t="s">
        <v>5034</v>
      </c>
      <c r="BF658" s="2" t="s">
        <v>37</v>
      </c>
      <c r="BU658" s="1" t="s">
        <v>37</v>
      </c>
    </row>
    <row r="659" spans="1:73" ht="13.5" customHeight="1">
      <c r="A659" s="6" t="str">
        <f>HYPERLINK("http://kyu.snu.ac.kr/sdhj/index.jsp?type=hj/GK14620_00IM0001_089b.jpg","1729_달서면_089b")</f>
        <v>1729_달서면_089b</v>
      </c>
      <c r="B659" s="1">
        <v>1729</v>
      </c>
      <c r="C659" s="1" t="s">
        <v>5775</v>
      </c>
      <c r="D659" s="1" t="s">
        <v>5776</v>
      </c>
      <c r="E659" s="1">
        <v>658</v>
      </c>
      <c r="F659" s="1">
        <v>2</v>
      </c>
      <c r="G659" s="1" t="s">
        <v>1241</v>
      </c>
      <c r="H659" s="1" t="s">
        <v>2420</v>
      </c>
      <c r="I659" s="1">
        <v>3</v>
      </c>
      <c r="J659" s="1" t="s">
        <v>37</v>
      </c>
      <c r="L659" s="1">
        <v>4</v>
      </c>
      <c r="M659" s="1" t="s">
        <v>4690</v>
      </c>
      <c r="N659" s="1" t="s">
        <v>4691</v>
      </c>
      <c r="O659" s="1" t="s">
        <v>37</v>
      </c>
      <c r="Q659" s="1" t="s">
        <v>37</v>
      </c>
      <c r="S659" s="1" t="s">
        <v>66</v>
      </c>
      <c r="T659" s="1" t="s">
        <v>2467</v>
      </c>
      <c r="Y659" s="1" t="s">
        <v>53</v>
      </c>
      <c r="Z659" s="1" t="s">
        <v>2666</v>
      </c>
      <c r="AA659" s="1" t="s">
        <v>37</v>
      </c>
      <c r="AC659" s="1" t="s">
        <v>37</v>
      </c>
      <c r="AD659" s="1" t="s">
        <v>37</v>
      </c>
      <c r="AF659" s="2" t="s">
        <v>217</v>
      </c>
      <c r="AG659" s="2" t="s">
        <v>2659</v>
      </c>
      <c r="BF659" s="2" t="s">
        <v>37</v>
      </c>
      <c r="BU659" s="1" t="s">
        <v>37</v>
      </c>
    </row>
    <row r="660" spans="1:73" ht="13.5" customHeight="1">
      <c r="A660" s="6" t="str">
        <f>HYPERLINK("http://kyu.snu.ac.kr/sdhj/index.jsp?type=hj/GK14620_00IM0001_089b.jpg","1729_달서면_089b")</f>
        <v>1729_달서면_089b</v>
      </c>
      <c r="B660" s="1">
        <v>1729</v>
      </c>
      <c r="C660" s="1" t="s">
        <v>5775</v>
      </c>
      <c r="D660" s="1" t="s">
        <v>5776</v>
      </c>
      <c r="E660" s="1">
        <v>659</v>
      </c>
      <c r="F660" s="1">
        <v>2</v>
      </c>
      <c r="G660" s="1" t="s">
        <v>1241</v>
      </c>
      <c r="H660" s="1" t="s">
        <v>2420</v>
      </c>
      <c r="I660" s="1">
        <v>3</v>
      </c>
      <c r="J660" s="1" t="s">
        <v>37</v>
      </c>
      <c r="L660" s="1">
        <v>5</v>
      </c>
      <c r="M660" s="1" t="s">
        <v>4692</v>
      </c>
      <c r="N660" s="1" t="s">
        <v>4693</v>
      </c>
      <c r="O660" s="1" t="s">
        <v>37</v>
      </c>
      <c r="Q660" s="1" t="s">
        <v>37</v>
      </c>
      <c r="S660" s="1" t="s">
        <v>37</v>
      </c>
      <c r="T660" s="1" t="s">
        <v>5251</v>
      </c>
      <c r="U660" s="1" t="s">
        <v>1402</v>
      </c>
      <c r="V660" s="1" t="s">
        <v>2524</v>
      </c>
      <c r="W660" s="1" t="s">
        <v>373</v>
      </c>
      <c r="X660" s="1" t="s">
        <v>2634</v>
      </c>
      <c r="Y660" s="1" t="s">
        <v>1403</v>
      </c>
      <c r="Z660" s="1" t="s">
        <v>2942</v>
      </c>
      <c r="AA660" s="1" t="s">
        <v>37</v>
      </c>
      <c r="AC660" s="1">
        <v>56</v>
      </c>
      <c r="AD660" s="1" t="s">
        <v>310</v>
      </c>
      <c r="AE660" s="1" t="s">
        <v>3339</v>
      </c>
      <c r="AJ660" s="1" t="s">
        <v>17</v>
      </c>
      <c r="AK660" s="1" t="s">
        <v>3436</v>
      </c>
      <c r="AL660" s="1" t="s">
        <v>184</v>
      </c>
      <c r="AM660" s="1" t="s">
        <v>3449</v>
      </c>
      <c r="AT660" s="1" t="s">
        <v>84</v>
      </c>
      <c r="AU660" s="1" t="s">
        <v>2557</v>
      </c>
      <c r="AV660" s="1" t="s">
        <v>459</v>
      </c>
      <c r="AW660" s="1" t="s">
        <v>3681</v>
      </c>
      <c r="BF660" s="2" t="s">
        <v>37</v>
      </c>
      <c r="BG660" s="1" t="s">
        <v>1404</v>
      </c>
      <c r="BH660" s="1" t="s">
        <v>3887</v>
      </c>
      <c r="BI660" s="1" t="s">
        <v>1405</v>
      </c>
      <c r="BJ660" s="1" t="s">
        <v>3599</v>
      </c>
      <c r="BK660" s="1" t="s">
        <v>62</v>
      </c>
      <c r="BL660" s="1" t="s">
        <v>3514</v>
      </c>
      <c r="BM660" s="1" t="s">
        <v>1406</v>
      </c>
      <c r="BN660" s="1" t="s">
        <v>4207</v>
      </c>
      <c r="BO660" s="1" t="s">
        <v>227</v>
      </c>
      <c r="BP660" s="1" t="s">
        <v>4890</v>
      </c>
      <c r="BQ660" s="1" t="s">
        <v>1407</v>
      </c>
      <c r="BR660" s="1" t="s">
        <v>4402</v>
      </c>
      <c r="BS660" s="1" t="s">
        <v>181</v>
      </c>
      <c r="BT660" s="1" t="s">
        <v>3417</v>
      </c>
      <c r="BU660" s="1" t="s">
        <v>37</v>
      </c>
    </row>
    <row r="661" spans="1:73" ht="13.5" customHeight="1">
      <c r="A661" s="6" t="str">
        <f>HYPERLINK("http://kyu.snu.ac.kr/sdhj/index.jsp?type=hj/GK14620_00IM0001_089b.jpg","1729_달서면_089b")</f>
        <v>1729_달서면_089b</v>
      </c>
      <c r="B661" s="1">
        <v>1729</v>
      </c>
      <c r="C661" s="1" t="s">
        <v>5144</v>
      </c>
      <c r="D661" s="1" t="s">
        <v>5145</v>
      </c>
      <c r="E661" s="1">
        <v>660</v>
      </c>
      <c r="F661" s="1">
        <v>2</v>
      </c>
      <c r="G661" s="1" t="s">
        <v>1241</v>
      </c>
      <c r="H661" s="1" t="s">
        <v>2420</v>
      </c>
      <c r="I661" s="1">
        <v>3</v>
      </c>
      <c r="J661" s="1" t="s">
        <v>37</v>
      </c>
      <c r="L661" s="1">
        <v>5</v>
      </c>
      <c r="M661" s="1" t="s">
        <v>4692</v>
      </c>
      <c r="N661" s="1" t="s">
        <v>4693</v>
      </c>
      <c r="O661" s="1" t="s">
        <v>37</v>
      </c>
      <c r="Q661" s="1" t="s">
        <v>37</v>
      </c>
      <c r="S661" s="1" t="s">
        <v>80</v>
      </c>
      <c r="T661" s="1" t="s">
        <v>2469</v>
      </c>
      <c r="W661" s="1" t="s">
        <v>52</v>
      </c>
      <c r="X661" s="1" t="s">
        <v>4561</v>
      </c>
      <c r="Y661" s="1" t="s">
        <v>53</v>
      </c>
      <c r="Z661" s="1" t="s">
        <v>2666</v>
      </c>
      <c r="AA661" s="1" t="s">
        <v>37</v>
      </c>
      <c r="AC661" s="1">
        <v>47</v>
      </c>
      <c r="AD661" s="1" t="s">
        <v>886</v>
      </c>
      <c r="AE661" s="1" t="s">
        <v>3345</v>
      </c>
      <c r="AJ661" s="1" t="s">
        <v>17</v>
      </c>
      <c r="AK661" s="1" t="s">
        <v>3436</v>
      </c>
      <c r="AL661" s="1" t="s">
        <v>50</v>
      </c>
      <c r="AM661" s="1" t="s">
        <v>4864</v>
      </c>
      <c r="AT661" s="1" t="s">
        <v>84</v>
      </c>
      <c r="AU661" s="1" t="s">
        <v>2557</v>
      </c>
      <c r="AV661" s="1" t="s">
        <v>1408</v>
      </c>
      <c r="AW661" s="1" t="s">
        <v>3680</v>
      </c>
      <c r="BF661" s="2" t="s">
        <v>37</v>
      </c>
      <c r="BG661" s="1" t="s">
        <v>84</v>
      </c>
      <c r="BH661" s="1" t="s">
        <v>2557</v>
      </c>
      <c r="BI661" s="1" t="s">
        <v>1409</v>
      </c>
      <c r="BJ661" s="1" t="s">
        <v>4002</v>
      </c>
      <c r="BK661" s="1" t="s">
        <v>62</v>
      </c>
      <c r="BL661" s="1" t="s">
        <v>3514</v>
      </c>
      <c r="BM661" s="1" t="s">
        <v>100</v>
      </c>
      <c r="BN661" s="1" t="s">
        <v>3292</v>
      </c>
      <c r="BO661" s="1" t="s">
        <v>62</v>
      </c>
      <c r="BP661" s="1" t="s">
        <v>3514</v>
      </c>
      <c r="BQ661" s="1" t="s">
        <v>1410</v>
      </c>
      <c r="BR661" s="1" t="s">
        <v>4992</v>
      </c>
      <c r="BS661" s="1" t="s">
        <v>468</v>
      </c>
      <c r="BT661" s="1" t="s">
        <v>3399</v>
      </c>
      <c r="BU661" s="1" t="s">
        <v>37</v>
      </c>
    </row>
    <row r="662" spans="1:73" ht="13.5" customHeight="1">
      <c r="A662" s="6" t="str">
        <f>HYPERLINK("http://kyu.snu.ac.kr/sdhj/index.jsp?type=hj/GK14620_00IM0001_089b.jpg","1729_달서면_089b")</f>
        <v>1729_달서면_089b</v>
      </c>
      <c r="B662" s="1">
        <v>1729</v>
      </c>
      <c r="C662" s="1" t="s">
        <v>5114</v>
      </c>
      <c r="D662" s="1" t="s">
        <v>5115</v>
      </c>
      <c r="E662" s="1">
        <v>661</v>
      </c>
      <c r="F662" s="1">
        <v>2</v>
      </c>
      <c r="G662" s="1" t="s">
        <v>1241</v>
      </c>
      <c r="H662" s="1" t="s">
        <v>2420</v>
      </c>
      <c r="I662" s="1">
        <v>3</v>
      </c>
      <c r="J662" s="1" t="s">
        <v>37</v>
      </c>
      <c r="L662" s="1">
        <v>5</v>
      </c>
      <c r="M662" s="1" t="s">
        <v>4692</v>
      </c>
      <c r="N662" s="1" t="s">
        <v>4693</v>
      </c>
      <c r="O662" s="1" t="s">
        <v>37</v>
      </c>
      <c r="Q662" s="1" t="s">
        <v>37</v>
      </c>
      <c r="S662" s="1" t="s">
        <v>64</v>
      </c>
      <c r="T662" s="1" t="s">
        <v>2470</v>
      </c>
      <c r="Y662" s="1" t="s">
        <v>53</v>
      </c>
      <c r="Z662" s="1" t="s">
        <v>2666</v>
      </c>
      <c r="AA662" s="1" t="s">
        <v>37</v>
      </c>
      <c r="AC662" s="1">
        <v>10</v>
      </c>
      <c r="AD662" s="1" t="s">
        <v>273</v>
      </c>
      <c r="AE662" s="1" t="s">
        <v>3302</v>
      </c>
      <c r="BF662" s="2" t="s">
        <v>37</v>
      </c>
      <c r="BU662" s="1" t="s">
        <v>37</v>
      </c>
    </row>
    <row r="663" spans="1:73" ht="13.5" customHeight="1">
      <c r="A663" s="6" t="str">
        <f>HYPERLINK("http://kyu.snu.ac.kr/sdhj/index.jsp?type=hj/GK14620_00IM0001_089b.jpg","1729_달서면_089b")</f>
        <v>1729_달서면_089b</v>
      </c>
      <c r="B663" s="1">
        <v>1729</v>
      </c>
      <c r="C663" s="1" t="s">
        <v>5252</v>
      </c>
      <c r="D663" s="1" t="s">
        <v>5253</v>
      </c>
      <c r="E663" s="1">
        <v>662</v>
      </c>
      <c r="F663" s="1">
        <v>2</v>
      </c>
      <c r="G663" s="1" t="s">
        <v>1241</v>
      </c>
      <c r="H663" s="1" t="s">
        <v>2420</v>
      </c>
      <c r="I663" s="1">
        <v>4</v>
      </c>
      <c r="J663" s="1" t="s">
        <v>1411</v>
      </c>
      <c r="K663" s="1" t="s">
        <v>2439</v>
      </c>
      <c r="L663" s="1">
        <v>1</v>
      </c>
      <c r="M663" s="1" t="s">
        <v>4694</v>
      </c>
      <c r="N663" s="1" t="s">
        <v>4695</v>
      </c>
      <c r="O663" s="1" t="s">
        <v>6</v>
      </c>
      <c r="P663" s="1" t="s">
        <v>2453</v>
      </c>
      <c r="Q663" s="1" t="s">
        <v>37</v>
      </c>
      <c r="S663" s="1" t="s">
        <v>37</v>
      </c>
      <c r="T663" s="1" t="s">
        <v>5777</v>
      </c>
      <c r="U663" s="1" t="s">
        <v>1412</v>
      </c>
      <c r="V663" s="1" t="s">
        <v>2583</v>
      </c>
      <c r="W663" s="1" t="s">
        <v>1413</v>
      </c>
      <c r="X663" s="1" t="s">
        <v>2659</v>
      </c>
      <c r="Y663" s="1" t="s">
        <v>1414</v>
      </c>
      <c r="Z663" s="1" t="s">
        <v>2941</v>
      </c>
      <c r="AA663" s="1" t="s">
        <v>37</v>
      </c>
      <c r="AC663" s="1">
        <v>45</v>
      </c>
      <c r="AD663" s="1" t="s">
        <v>56</v>
      </c>
      <c r="AE663" s="1" t="s">
        <v>3340</v>
      </c>
      <c r="AJ663" s="1" t="s">
        <v>17</v>
      </c>
      <c r="AK663" s="1" t="s">
        <v>3436</v>
      </c>
      <c r="AL663" s="1" t="s">
        <v>1153</v>
      </c>
      <c r="AM663" s="1" t="s">
        <v>3469</v>
      </c>
      <c r="AT663" s="1" t="s">
        <v>84</v>
      </c>
      <c r="AU663" s="1" t="s">
        <v>2557</v>
      </c>
      <c r="AV663" s="1" t="s">
        <v>1415</v>
      </c>
      <c r="AW663" s="1" t="s">
        <v>3679</v>
      </c>
      <c r="BF663" s="2" t="s">
        <v>37</v>
      </c>
      <c r="BG663" s="1" t="s">
        <v>62</v>
      </c>
      <c r="BH663" s="1" t="s">
        <v>3514</v>
      </c>
      <c r="BI663" s="1" t="s">
        <v>1416</v>
      </c>
      <c r="BJ663" s="1" t="s">
        <v>4001</v>
      </c>
      <c r="BK663" s="1" t="s">
        <v>84</v>
      </c>
      <c r="BL663" s="1" t="s">
        <v>2557</v>
      </c>
      <c r="BM663" s="1" t="s">
        <v>1417</v>
      </c>
      <c r="BN663" s="1" t="s">
        <v>4206</v>
      </c>
      <c r="BO663" s="1" t="s">
        <v>84</v>
      </c>
      <c r="BP663" s="1" t="s">
        <v>2557</v>
      </c>
      <c r="BQ663" s="1" t="s">
        <v>1418</v>
      </c>
      <c r="BR663" s="1" t="s">
        <v>4401</v>
      </c>
      <c r="BS663" s="1" t="s">
        <v>133</v>
      </c>
      <c r="BT663" s="1" t="s">
        <v>3454</v>
      </c>
      <c r="BU663" s="1" t="s">
        <v>37</v>
      </c>
    </row>
    <row r="664" spans="1:73" ht="13.5" customHeight="1">
      <c r="A664" s="6" t="str">
        <f>HYPERLINK("http://kyu.snu.ac.kr/sdhj/index.jsp?type=hj/GK14620_00IM0001_089b.jpg","1729_달서면_089b")</f>
        <v>1729_달서면_089b</v>
      </c>
      <c r="B664" s="1">
        <v>1729</v>
      </c>
      <c r="C664" s="1" t="s">
        <v>5148</v>
      </c>
      <c r="D664" s="1" t="s">
        <v>5149</v>
      </c>
      <c r="E664" s="1">
        <v>663</v>
      </c>
      <c r="F664" s="1">
        <v>2</v>
      </c>
      <c r="G664" s="1" t="s">
        <v>1241</v>
      </c>
      <c r="H664" s="1" t="s">
        <v>2420</v>
      </c>
      <c r="I664" s="1">
        <v>4</v>
      </c>
      <c r="J664" s="1" t="s">
        <v>37</v>
      </c>
      <c r="L664" s="1">
        <v>1</v>
      </c>
      <c r="M664" s="1" t="s">
        <v>4694</v>
      </c>
      <c r="N664" s="1" t="s">
        <v>4695</v>
      </c>
      <c r="O664" s="1" t="s">
        <v>37</v>
      </c>
      <c r="Q664" s="1" t="s">
        <v>37</v>
      </c>
      <c r="S664" s="1" t="s">
        <v>80</v>
      </c>
      <c r="T664" s="1" t="s">
        <v>2469</v>
      </c>
      <c r="W664" s="1" t="s">
        <v>52</v>
      </c>
      <c r="X664" s="1" t="s">
        <v>4561</v>
      </c>
      <c r="Y664" s="1" t="s">
        <v>53</v>
      </c>
      <c r="Z664" s="1" t="s">
        <v>2666</v>
      </c>
      <c r="AA664" s="1" t="s">
        <v>37</v>
      </c>
      <c r="AC664" s="1">
        <v>45</v>
      </c>
      <c r="AD664" s="1" t="s">
        <v>56</v>
      </c>
      <c r="AE664" s="1" t="s">
        <v>3340</v>
      </c>
      <c r="AJ664" s="1" t="s">
        <v>17</v>
      </c>
      <c r="AK664" s="1" t="s">
        <v>3436</v>
      </c>
      <c r="AL664" s="1" t="s">
        <v>50</v>
      </c>
      <c r="AM664" s="1" t="s">
        <v>4864</v>
      </c>
      <c r="AT664" s="1" t="s">
        <v>84</v>
      </c>
      <c r="AU664" s="1" t="s">
        <v>2557</v>
      </c>
      <c r="AV664" s="1" t="s">
        <v>1419</v>
      </c>
      <c r="AW664" s="1" t="s">
        <v>3678</v>
      </c>
      <c r="BF664" s="2" t="s">
        <v>37</v>
      </c>
      <c r="BG664" s="1" t="s">
        <v>62</v>
      </c>
      <c r="BH664" s="1" t="s">
        <v>3514</v>
      </c>
      <c r="BI664" s="1" t="s">
        <v>1420</v>
      </c>
      <c r="BJ664" s="1" t="s">
        <v>3835</v>
      </c>
      <c r="BK664" s="1" t="s">
        <v>47</v>
      </c>
      <c r="BL664" s="1" t="s">
        <v>3513</v>
      </c>
      <c r="BM664" s="1" t="s">
        <v>1265</v>
      </c>
      <c r="BN664" s="1" t="s">
        <v>3618</v>
      </c>
      <c r="BO664" s="1" t="s">
        <v>73</v>
      </c>
      <c r="BP664" s="1" t="s">
        <v>3512</v>
      </c>
      <c r="BQ664" s="1" t="s">
        <v>1421</v>
      </c>
      <c r="BR664" s="1" t="s">
        <v>4400</v>
      </c>
      <c r="BS664" s="1" t="s">
        <v>379</v>
      </c>
      <c r="BT664" s="1" t="s">
        <v>3421</v>
      </c>
      <c r="BU664" s="1" t="s">
        <v>37</v>
      </c>
    </row>
    <row r="665" spans="1:73" ht="13.5" customHeight="1">
      <c r="A665" s="6" t="str">
        <f>HYPERLINK("http://kyu.snu.ac.kr/sdhj/index.jsp?type=hj/GK14620_00IM0001_089b.jpg","1729_달서면_089b")</f>
        <v>1729_달서면_089b</v>
      </c>
      <c r="B665" s="1">
        <v>1729</v>
      </c>
      <c r="C665" s="1" t="s">
        <v>5297</v>
      </c>
      <c r="D665" s="1" t="s">
        <v>5298</v>
      </c>
      <c r="E665" s="1">
        <v>664</v>
      </c>
      <c r="F665" s="1">
        <v>2</v>
      </c>
      <c r="G665" s="1" t="s">
        <v>1241</v>
      </c>
      <c r="H665" s="1" t="s">
        <v>2420</v>
      </c>
      <c r="I665" s="1">
        <v>4</v>
      </c>
      <c r="J665" s="1" t="s">
        <v>37</v>
      </c>
      <c r="L665" s="1">
        <v>2</v>
      </c>
      <c r="M665" s="1" t="s">
        <v>4696</v>
      </c>
      <c r="N665" s="1" t="s">
        <v>4697</v>
      </c>
      <c r="O665" s="1" t="s">
        <v>6</v>
      </c>
      <c r="P665" s="1" t="s">
        <v>2453</v>
      </c>
      <c r="Q665" s="1" t="s">
        <v>37</v>
      </c>
      <c r="S665" s="1" t="s">
        <v>37</v>
      </c>
      <c r="T665" s="1" t="s">
        <v>5778</v>
      </c>
      <c r="U665" s="1" t="s">
        <v>1422</v>
      </c>
      <c r="V665" s="1" t="s">
        <v>2582</v>
      </c>
      <c r="W665" s="1" t="s">
        <v>201</v>
      </c>
      <c r="X665" s="1" t="s">
        <v>2653</v>
      </c>
      <c r="Y665" s="1" t="s">
        <v>1423</v>
      </c>
      <c r="Z665" s="1" t="s">
        <v>2940</v>
      </c>
      <c r="AA665" s="1" t="s">
        <v>37</v>
      </c>
      <c r="AC665" s="1">
        <v>36</v>
      </c>
      <c r="AD665" s="1" t="s">
        <v>101</v>
      </c>
      <c r="AE665" s="1" t="s">
        <v>3327</v>
      </c>
      <c r="AJ665" s="1" t="s">
        <v>17</v>
      </c>
      <c r="AK665" s="1" t="s">
        <v>3436</v>
      </c>
      <c r="AL665" s="1" t="s">
        <v>181</v>
      </c>
      <c r="AM665" s="1" t="s">
        <v>3417</v>
      </c>
      <c r="AT665" s="1" t="s">
        <v>62</v>
      </c>
      <c r="AU665" s="1" t="s">
        <v>3514</v>
      </c>
      <c r="AV665" s="1" t="s">
        <v>1424</v>
      </c>
      <c r="AW665" s="1" t="s">
        <v>3677</v>
      </c>
      <c r="BF665" s="2" t="s">
        <v>37</v>
      </c>
      <c r="BG665" s="1" t="s">
        <v>62</v>
      </c>
      <c r="BH665" s="1" t="s">
        <v>3514</v>
      </c>
      <c r="BI665" s="1" t="s">
        <v>1425</v>
      </c>
      <c r="BJ665" s="1" t="s">
        <v>4000</v>
      </c>
      <c r="BK665" s="1" t="s">
        <v>62</v>
      </c>
      <c r="BL665" s="1" t="s">
        <v>3514</v>
      </c>
      <c r="BM665" s="1" t="s">
        <v>1426</v>
      </c>
      <c r="BN665" s="1" t="s">
        <v>4205</v>
      </c>
      <c r="BO665" s="1" t="s">
        <v>73</v>
      </c>
      <c r="BP665" s="1" t="s">
        <v>3512</v>
      </c>
      <c r="BQ665" s="1" t="s">
        <v>1427</v>
      </c>
      <c r="BR665" s="1" t="s">
        <v>4399</v>
      </c>
      <c r="BS665" s="1" t="s">
        <v>104</v>
      </c>
      <c r="BT665" s="1" t="s">
        <v>5779</v>
      </c>
      <c r="BU665" s="1" t="s">
        <v>37</v>
      </c>
    </row>
    <row r="666" spans="1:73" ht="13.5" customHeight="1">
      <c r="A666" s="6" t="str">
        <f>HYPERLINK("http://kyu.snu.ac.kr/sdhj/index.jsp?type=hj/GK14620_00IM0001_089b.jpg","1729_달서면_089b")</f>
        <v>1729_달서면_089b</v>
      </c>
      <c r="B666" s="1">
        <v>1729</v>
      </c>
      <c r="C666" s="1" t="s">
        <v>5643</v>
      </c>
      <c r="D666" s="1" t="s">
        <v>5644</v>
      </c>
      <c r="E666" s="1">
        <v>665</v>
      </c>
      <c r="F666" s="1">
        <v>2</v>
      </c>
      <c r="G666" s="1" t="s">
        <v>1241</v>
      </c>
      <c r="H666" s="1" t="s">
        <v>2420</v>
      </c>
      <c r="I666" s="1">
        <v>4</v>
      </c>
      <c r="J666" s="1" t="s">
        <v>37</v>
      </c>
      <c r="L666" s="1">
        <v>2</v>
      </c>
      <c r="M666" s="1" t="s">
        <v>4696</v>
      </c>
      <c r="N666" s="1" t="s">
        <v>4697</v>
      </c>
      <c r="O666" s="1" t="s">
        <v>37</v>
      </c>
      <c r="Q666" s="1" t="s">
        <v>37</v>
      </c>
      <c r="S666" s="1" t="s">
        <v>80</v>
      </c>
      <c r="T666" s="1" t="s">
        <v>2469</v>
      </c>
      <c r="W666" s="1" t="s">
        <v>373</v>
      </c>
      <c r="X666" s="1" t="s">
        <v>2634</v>
      </c>
      <c r="Y666" s="1" t="s">
        <v>53</v>
      </c>
      <c r="Z666" s="1" t="s">
        <v>2666</v>
      </c>
      <c r="AA666" s="1" t="s">
        <v>37</v>
      </c>
      <c r="AC666" s="1">
        <v>29</v>
      </c>
      <c r="AD666" s="1" t="s">
        <v>139</v>
      </c>
      <c r="AE666" s="1" t="s">
        <v>3319</v>
      </c>
      <c r="AJ666" s="1" t="s">
        <v>17</v>
      </c>
      <c r="AK666" s="1" t="s">
        <v>3436</v>
      </c>
      <c r="AL666" s="1" t="s">
        <v>184</v>
      </c>
      <c r="AM666" s="1" t="s">
        <v>3449</v>
      </c>
      <c r="AT666" s="1" t="s">
        <v>62</v>
      </c>
      <c r="AU666" s="1" t="s">
        <v>3514</v>
      </c>
      <c r="AV666" s="1" t="s">
        <v>1428</v>
      </c>
      <c r="AW666" s="1" t="s">
        <v>3676</v>
      </c>
      <c r="BF666" s="2" t="s">
        <v>37</v>
      </c>
      <c r="BG666" s="1" t="s">
        <v>609</v>
      </c>
      <c r="BH666" s="1" t="s">
        <v>3886</v>
      </c>
      <c r="BI666" s="1" t="s">
        <v>1429</v>
      </c>
      <c r="BJ666" s="1" t="s">
        <v>3999</v>
      </c>
      <c r="BM666" s="1" t="s">
        <v>1430</v>
      </c>
      <c r="BN666" s="1" t="s">
        <v>4204</v>
      </c>
      <c r="BQ666" s="1" t="s">
        <v>1431</v>
      </c>
      <c r="BR666" s="1" t="s">
        <v>4398</v>
      </c>
      <c r="BS666" s="1" t="s">
        <v>658</v>
      </c>
      <c r="BT666" s="1" t="s">
        <v>3468</v>
      </c>
      <c r="BU666" s="1" t="s">
        <v>37</v>
      </c>
    </row>
    <row r="667" spans="1:73" ht="13.5" customHeight="1">
      <c r="A667" s="6" t="str">
        <f>HYPERLINK("http://kyu.snu.ac.kr/sdhj/index.jsp?type=hj/GK14620_00IM0001_089b.jpg","1729_달서면_089b")</f>
        <v>1729_달서면_089b</v>
      </c>
      <c r="B667" s="1">
        <v>1729</v>
      </c>
      <c r="C667" s="1" t="s">
        <v>5311</v>
      </c>
      <c r="D667" s="1" t="s">
        <v>5312</v>
      </c>
      <c r="E667" s="1">
        <v>666</v>
      </c>
      <c r="F667" s="1">
        <v>2</v>
      </c>
      <c r="G667" s="1" t="s">
        <v>1241</v>
      </c>
      <c r="H667" s="1" t="s">
        <v>2420</v>
      </c>
      <c r="I667" s="1">
        <v>4</v>
      </c>
      <c r="J667" s="1" t="s">
        <v>37</v>
      </c>
      <c r="L667" s="1">
        <v>2</v>
      </c>
      <c r="M667" s="1" t="s">
        <v>4696</v>
      </c>
      <c r="N667" s="1" t="s">
        <v>4697</v>
      </c>
      <c r="O667" s="1" t="s">
        <v>37</v>
      </c>
      <c r="Q667" s="1" t="s">
        <v>37</v>
      </c>
      <c r="S667" s="1" t="s">
        <v>66</v>
      </c>
      <c r="T667" s="1" t="s">
        <v>2467</v>
      </c>
      <c r="Y667" s="1" t="s">
        <v>53</v>
      </c>
      <c r="Z667" s="1" t="s">
        <v>2666</v>
      </c>
      <c r="AA667" s="1" t="s">
        <v>37</v>
      </c>
      <c r="AC667" s="1">
        <v>22</v>
      </c>
      <c r="AD667" s="1" t="s">
        <v>123</v>
      </c>
      <c r="AE667" s="1" t="s">
        <v>3311</v>
      </c>
      <c r="BF667" s="2" t="s">
        <v>37</v>
      </c>
      <c r="BU667" s="1" t="s">
        <v>37</v>
      </c>
    </row>
    <row r="668" spans="1:73" ht="13.5" customHeight="1">
      <c r="A668" s="6" t="str">
        <f>HYPERLINK("http://kyu.snu.ac.kr/sdhj/index.jsp?type=hj/GK14620_00IM0001_089b.jpg","1729_달서면_089b")</f>
        <v>1729_달서면_089b</v>
      </c>
      <c r="B668" s="1">
        <v>1729</v>
      </c>
      <c r="C668" s="1" t="s">
        <v>5567</v>
      </c>
      <c r="D668" s="1" t="s">
        <v>5568</v>
      </c>
      <c r="E668" s="1">
        <v>667</v>
      </c>
      <c r="F668" s="1">
        <v>2</v>
      </c>
      <c r="G668" s="1" t="s">
        <v>1241</v>
      </c>
      <c r="H668" s="1" t="s">
        <v>2420</v>
      </c>
      <c r="I668" s="1">
        <v>4</v>
      </c>
      <c r="J668" s="1" t="s">
        <v>37</v>
      </c>
      <c r="L668" s="1">
        <v>3</v>
      </c>
      <c r="M668" s="1" t="s">
        <v>1432</v>
      </c>
      <c r="N668" s="1" t="s">
        <v>2939</v>
      </c>
      <c r="O668" s="1" t="s">
        <v>37</v>
      </c>
      <c r="Q668" s="1" t="s">
        <v>37</v>
      </c>
      <c r="S668" s="1" t="s">
        <v>37</v>
      </c>
      <c r="T668" s="1" t="s">
        <v>5735</v>
      </c>
      <c r="U668" s="1" t="s">
        <v>5780</v>
      </c>
      <c r="V668" s="1" t="s">
        <v>5781</v>
      </c>
      <c r="W668" s="1" t="s">
        <v>5782</v>
      </c>
      <c r="X668" s="1" t="s">
        <v>5783</v>
      </c>
      <c r="Y668" s="1" t="s">
        <v>1432</v>
      </c>
      <c r="Z668" s="1" t="s">
        <v>2939</v>
      </c>
      <c r="AA668" s="1" t="s">
        <v>37</v>
      </c>
      <c r="AC668" s="1">
        <v>39</v>
      </c>
      <c r="AD668" s="1" t="s">
        <v>214</v>
      </c>
      <c r="AE668" s="1" t="s">
        <v>3350</v>
      </c>
      <c r="AJ668" s="1" t="s">
        <v>17</v>
      </c>
      <c r="AK668" s="1" t="s">
        <v>3436</v>
      </c>
      <c r="AL668" s="1" t="s">
        <v>1147</v>
      </c>
      <c r="AM668" s="1" t="s">
        <v>4863</v>
      </c>
      <c r="AT668" s="1" t="s">
        <v>222</v>
      </c>
      <c r="AU668" s="1" t="s">
        <v>3524</v>
      </c>
      <c r="AV668" s="1" t="s">
        <v>1360</v>
      </c>
      <c r="AW668" s="1" t="s">
        <v>2933</v>
      </c>
      <c r="BF668" s="2" t="s">
        <v>37</v>
      </c>
      <c r="BG668" s="1" t="s">
        <v>73</v>
      </c>
      <c r="BH668" s="1" t="s">
        <v>3512</v>
      </c>
      <c r="BI668" s="1" t="s">
        <v>1433</v>
      </c>
      <c r="BJ668" s="1" t="s">
        <v>3964</v>
      </c>
      <c r="BK668" s="1" t="s">
        <v>73</v>
      </c>
      <c r="BL668" s="1" t="s">
        <v>3512</v>
      </c>
      <c r="BM668" s="1" t="s">
        <v>1434</v>
      </c>
      <c r="BN668" s="1" t="s">
        <v>3992</v>
      </c>
      <c r="BO668" s="1" t="s">
        <v>73</v>
      </c>
      <c r="BP668" s="1" t="s">
        <v>3512</v>
      </c>
      <c r="BQ668" s="1" t="s">
        <v>1435</v>
      </c>
      <c r="BR668" s="1" t="s">
        <v>5007</v>
      </c>
      <c r="BS668" s="1" t="s">
        <v>50</v>
      </c>
      <c r="BT668" s="1" t="s">
        <v>4864</v>
      </c>
      <c r="BU668" s="1" t="s">
        <v>37</v>
      </c>
    </row>
    <row r="669" spans="1:73" ht="13.5" customHeight="1">
      <c r="A669" s="6" t="str">
        <f>HYPERLINK("http://kyu.snu.ac.kr/sdhj/index.jsp?type=hj/GK14620_00IM0001_089b.jpg","1729_달서면_089b")</f>
        <v>1729_달서면_089b</v>
      </c>
      <c r="B669" s="1">
        <v>1729</v>
      </c>
      <c r="C669" s="1" t="s">
        <v>5784</v>
      </c>
      <c r="D669" s="1" t="s">
        <v>5785</v>
      </c>
      <c r="E669" s="1">
        <v>668</v>
      </c>
      <c r="F669" s="1">
        <v>2</v>
      </c>
      <c r="G669" s="1" t="s">
        <v>1241</v>
      </c>
      <c r="H669" s="1" t="s">
        <v>2420</v>
      </c>
      <c r="I669" s="1">
        <v>4</v>
      </c>
      <c r="J669" s="1" t="s">
        <v>37</v>
      </c>
      <c r="L669" s="1">
        <v>3</v>
      </c>
      <c r="M669" s="1" t="s">
        <v>1432</v>
      </c>
      <c r="N669" s="1" t="s">
        <v>2939</v>
      </c>
      <c r="O669" s="1" t="s">
        <v>37</v>
      </c>
      <c r="Q669" s="1" t="s">
        <v>37</v>
      </c>
      <c r="S669" s="1" t="s">
        <v>80</v>
      </c>
      <c r="T669" s="1" t="s">
        <v>2469</v>
      </c>
      <c r="W669" s="1" t="s">
        <v>132</v>
      </c>
      <c r="X669" s="1" t="s">
        <v>2631</v>
      </c>
      <c r="Y669" s="1" t="s">
        <v>10</v>
      </c>
      <c r="Z669" s="1" t="s">
        <v>2665</v>
      </c>
      <c r="AA669" s="1" t="s">
        <v>37</v>
      </c>
      <c r="AC669" s="1">
        <v>39</v>
      </c>
      <c r="AD669" s="1" t="s">
        <v>214</v>
      </c>
      <c r="AE669" s="1" t="s">
        <v>3350</v>
      </c>
      <c r="AJ669" s="1" t="s">
        <v>17</v>
      </c>
      <c r="AK669" s="1" t="s">
        <v>3436</v>
      </c>
      <c r="AL669" s="1" t="s">
        <v>209</v>
      </c>
      <c r="AM669" s="1" t="s">
        <v>3400</v>
      </c>
      <c r="AT669" s="1" t="s">
        <v>258</v>
      </c>
      <c r="AU669" s="1" t="s">
        <v>2527</v>
      </c>
      <c r="AV669" s="1" t="s">
        <v>1436</v>
      </c>
      <c r="AW669" s="1" t="s">
        <v>3675</v>
      </c>
      <c r="BF669" s="2" t="s">
        <v>37</v>
      </c>
      <c r="BG669" s="1" t="s">
        <v>73</v>
      </c>
      <c r="BH669" s="1" t="s">
        <v>3512</v>
      </c>
      <c r="BI669" s="1" t="s">
        <v>1437</v>
      </c>
      <c r="BJ669" s="1" t="s">
        <v>3998</v>
      </c>
      <c r="BK669" s="1" t="s">
        <v>151</v>
      </c>
      <c r="BL669" s="1" t="s">
        <v>4875</v>
      </c>
      <c r="BM669" s="1" t="s">
        <v>1438</v>
      </c>
      <c r="BN669" s="1" t="s">
        <v>4203</v>
      </c>
      <c r="BO669" s="1" t="s">
        <v>73</v>
      </c>
      <c r="BP669" s="1" t="s">
        <v>3512</v>
      </c>
      <c r="BQ669" s="1" t="s">
        <v>1439</v>
      </c>
      <c r="BR669" s="1" t="s">
        <v>4973</v>
      </c>
      <c r="BS669" s="1" t="s">
        <v>50</v>
      </c>
      <c r="BT669" s="1" t="s">
        <v>4864</v>
      </c>
      <c r="BU669" s="1" t="s">
        <v>37</v>
      </c>
    </row>
    <row r="670" spans="1:73" ht="13.5" customHeight="1">
      <c r="A670" s="6" t="str">
        <f>HYPERLINK("http://kyu.snu.ac.kr/sdhj/index.jsp?type=hj/GK14620_00IM0001_089b.jpg","1729_달서면_089b")</f>
        <v>1729_달서면_089b</v>
      </c>
      <c r="B670" s="1">
        <v>1729</v>
      </c>
      <c r="C670" s="1" t="s">
        <v>5786</v>
      </c>
      <c r="D670" s="1" t="s">
        <v>5787</v>
      </c>
      <c r="E670" s="1">
        <v>669</v>
      </c>
      <c r="F670" s="1">
        <v>2</v>
      </c>
      <c r="G670" s="1" t="s">
        <v>1241</v>
      </c>
      <c r="H670" s="1" t="s">
        <v>2420</v>
      </c>
      <c r="I670" s="1">
        <v>4</v>
      </c>
      <c r="J670" s="1" t="s">
        <v>37</v>
      </c>
      <c r="L670" s="1">
        <v>3</v>
      </c>
      <c r="M670" s="1" t="s">
        <v>1432</v>
      </c>
      <c r="N670" s="1" t="s">
        <v>2939</v>
      </c>
      <c r="O670" s="1" t="s">
        <v>37</v>
      </c>
      <c r="Q670" s="1" t="s">
        <v>37</v>
      </c>
      <c r="S670" s="1" t="s">
        <v>64</v>
      </c>
      <c r="T670" s="1" t="s">
        <v>2470</v>
      </c>
      <c r="AA670" s="1" t="s">
        <v>37</v>
      </c>
      <c r="AC670" s="1">
        <v>5</v>
      </c>
      <c r="AD670" s="1" t="s">
        <v>244</v>
      </c>
      <c r="AE670" s="1" t="s">
        <v>3316</v>
      </c>
      <c r="BF670" s="2" t="s">
        <v>37</v>
      </c>
      <c r="BU670" s="1" t="s">
        <v>37</v>
      </c>
    </row>
    <row r="671" spans="1:73" ht="13.5" customHeight="1">
      <c r="A671" s="6" t="str">
        <f>HYPERLINK("http://kyu.snu.ac.kr/sdhj/index.jsp?type=hj/GK14620_00IM0001_089b.jpg","1729_달서면_089b")</f>
        <v>1729_달서면_089b</v>
      </c>
      <c r="B671" s="1">
        <v>1729</v>
      </c>
      <c r="C671" s="1" t="s">
        <v>5434</v>
      </c>
      <c r="D671" s="1" t="s">
        <v>5435</v>
      </c>
      <c r="E671" s="1">
        <v>670</v>
      </c>
      <c r="F671" s="1">
        <v>2</v>
      </c>
      <c r="G671" s="1" t="s">
        <v>1241</v>
      </c>
      <c r="H671" s="1" t="s">
        <v>2420</v>
      </c>
      <c r="I671" s="1">
        <v>4</v>
      </c>
      <c r="J671" s="1" t="s">
        <v>37</v>
      </c>
      <c r="L671" s="1">
        <v>3</v>
      </c>
      <c r="M671" s="1" t="s">
        <v>1432</v>
      </c>
      <c r="N671" s="1" t="s">
        <v>2939</v>
      </c>
      <c r="O671" s="1" t="s">
        <v>37</v>
      </c>
      <c r="Q671" s="1" t="s">
        <v>37</v>
      </c>
      <c r="S671" s="1" t="s">
        <v>66</v>
      </c>
      <c r="T671" s="1" t="s">
        <v>2467</v>
      </c>
      <c r="AA671" s="1" t="s">
        <v>37</v>
      </c>
      <c r="AC671" s="1">
        <v>3</v>
      </c>
      <c r="AD671" s="1" t="s">
        <v>98</v>
      </c>
      <c r="AE671" s="1" t="s">
        <v>3331</v>
      </c>
      <c r="AF671" s="2" t="s">
        <v>99</v>
      </c>
      <c r="AG671" s="2" t="s">
        <v>3364</v>
      </c>
      <c r="BF671" s="2" t="s">
        <v>37</v>
      </c>
      <c r="BU671" s="1" t="s">
        <v>37</v>
      </c>
    </row>
    <row r="672" spans="1:73" ht="13.5" customHeight="1">
      <c r="A672" s="6" t="str">
        <f>HYPERLINK("http://kyu.snu.ac.kr/sdhj/index.jsp?type=hj/GK14620_00IM0001_089b.jpg","1729_달서면_089b")</f>
        <v>1729_달서면_089b</v>
      </c>
      <c r="B672" s="1">
        <v>1729</v>
      </c>
      <c r="C672" s="1" t="s">
        <v>5434</v>
      </c>
      <c r="D672" s="1" t="s">
        <v>5435</v>
      </c>
      <c r="E672" s="1">
        <v>671</v>
      </c>
      <c r="F672" s="1">
        <v>2</v>
      </c>
      <c r="G672" s="1" t="s">
        <v>1241</v>
      </c>
      <c r="H672" s="1" t="s">
        <v>2420</v>
      </c>
      <c r="I672" s="1">
        <v>4</v>
      </c>
      <c r="J672" s="1" t="s">
        <v>37</v>
      </c>
      <c r="L672" s="1">
        <v>3</v>
      </c>
      <c r="M672" s="1" t="s">
        <v>1432</v>
      </c>
      <c r="N672" s="1" t="s">
        <v>2939</v>
      </c>
      <c r="O672" s="1" t="s">
        <v>37</v>
      </c>
      <c r="Q672" s="1" t="s">
        <v>37</v>
      </c>
      <c r="S672" s="1" t="s">
        <v>37</v>
      </c>
      <c r="T672" s="1" t="s">
        <v>5788</v>
      </c>
      <c r="U672" s="1" t="s">
        <v>444</v>
      </c>
      <c r="V672" s="1" t="s">
        <v>2540</v>
      </c>
      <c r="Y672" s="1" t="s">
        <v>1440</v>
      </c>
      <c r="Z672" s="1" t="s">
        <v>2938</v>
      </c>
      <c r="AA672" s="1" t="s">
        <v>37</v>
      </c>
      <c r="AC672" s="1">
        <v>30</v>
      </c>
      <c r="AD672" s="1" t="s">
        <v>403</v>
      </c>
      <c r="AE672" s="1" t="s">
        <v>3333</v>
      </c>
      <c r="AT672" s="1" t="s">
        <v>236</v>
      </c>
      <c r="AU672" s="1" t="s">
        <v>2519</v>
      </c>
      <c r="AV672" s="1" t="s">
        <v>1441</v>
      </c>
      <c r="AW672" s="1" t="s">
        <v>3674</v>
      </c>
      <c r="BF672" s="2" t="s">
        <v>37</v>
      </c>
      <c r="BU672" s="1" t="s">
        <v>37</v>
      </c>
    </row>
    <row r="673" spans="1:73" ht="13.5" customHeight="1">
      <c r="A673" s="6" t="str">
        <f>HYPERLINK("http://kyu.snu.ac.kr/sdhj/index.jsp?type=hj/GK14620_00IM0001_089b.jpg","1729_달서면_089b")</f>
        <v>1729_달서면_089b</v>
      </c>
      <c r="B673" s="1">
        <v>1729</v>
      </c>
      <c r="C673" s="1" t="s">
        <v>5434</v>
      </c>
      <c r="D673" s="1" t="s">
        <v>5435</v>
      </c>
      <c r="E673" s="1">
        <v>672</v>
      </c>
      <c r="F673" s="1">
        <v>2</v>
      </c>
      <c r="G673" s="1" t="s">
        <v>1241</v>
      </c>
      <c r="H673" s="1" t="s">
        <v>2420</v>
      </c>
      <c r="I673" s="1">
        <v>4</v>
      </c>
      <c r="J673" s="1" t="s">
        <v>37</v>
      </c>
      <c r="L673" s="1">
        <v>3</v>
      </c>
      <c r="M673" s="1" t="s">
        <v>1432</v>
      </c>
      <c r="N673" s="1" t="s">
        <v>2939</v>
      </c>
      <c r="O673" s="1" t="s">
        <v>37</v>
      </c>
      <c r="Q673" s="1" t="s">
        <v>37</v>
      </c>
      <c r="S673" s="1" t="s">
        <v>37</v>
      </c>
      <c r="T673" s="1" t="s">
        <v>5788</v>
      </c>
      <c r="U673" s="1" t="s">
        <v>115</v>
      </c>
      <c r="V673" s="1" t="s">
        <v>2526</v>
      </c>
      <c r="Y673" s="1" t="s">
        <v>1442</v>
      </c>
      <c r="Z673" s="1" t="s">
        <v>2937</v>
      </c>
      <c r="AA673" s="1" t="s">
        <v>37</v>
      </c>
      <c r="AC673" s="1">
        <v>28</v>
      </c>
      <c r="AD673" s="1" t="s">
        <v>407</v>
      </c>
      <c r="AE673" s="1" t="s">
        <v>3325</v>
      </c>
      <c r="BB673" s="1" t="s">
        <v>117</v>
      </c>
      <c r="BC673" s="1" t="s">
        <v>2520</v>
      </c>
      <c r="BD673" s="1" t="s">
        <v>948</v>
      </c>
      <c r="BE673" s="1" t="s">
        <v>2759</v>
      </c>
      <c r="BF673" s="2" t="s">
        <v>37</v>
      </c>
      <c r="BU673" s="1" t="s">
        <v>37</v>
      </c>
    </row>
    <row r="674" spans="1:73" ht="13.5" customHeight="1">
      <c r="A674" s="6" t="str">
        <f>HYPERLINK("http://kyu.snu.ac.kr/sdhj/index.jsp?type=hj/GK14620_00IM0001_089b.jpg","1729_달서면_089b")</f>
        <v>1729_달서면_089b</v>
      </c>
      <c r="B674" s="1">
        <v>1729</v>
      </c>
      <c r="C674" s="1" t="s">
        <v>5434</v>
      </c>
      <c r="D674" s="1" t="s">
        <v>5435</v>
      </c>
      <c r="E674" s="1">
        <v>673</v>
      </c>
      <c r="F674" s="1">
        <v>2</v>
      </c>
      <c r="G674" s="1" t="s">
        <v>1241</v>
      </c>
      <c r="H674" s="1" t="s">
        <v>2420</v>
      </c>
      <c r="I674" s="1">
        <v>4</v>
      </c>
      <c r="J674" s="1" t="s">
        <v>37</v>
      </c>
      <c r="L674" s="1">
        <v>3</v>
      </c>
      <c r="M674" s="1" t="s">
        <v>1432</v>
      </c>
      <c r="N674" s="1" t="s">
        <v>2939</v>
      </c>
      <c r="O674" s="1" t="s">
        <v>37</v>
      </c>
      <c r="Q674" s="1" t="s">
        <v>37</v>
      </c>
      <c r="S674" s="1" t="s">
        <v>37</v>
      </c>
      <c r="T674" s="1" t="s">
        <v>5788</v>
      </c>
      <c r="U674" s="1" t="s">
        <v>118</v>
      </c>
      <c r="V674" s="1" t="s">
        <v>2525</v>
      </c>
      <c r="Y674" s="1" t="s">
        <v>1443</v>
      </c>
      <c r="Z674" s="1" t="s">
        <v>2936</v>
      </c>
      <c r="AA674" s="1" t="s">
        <v>37</v>
      </c>
      <c r="AC674" s="1">
        <v>15</v>
      </c>
      <c r="AD674" s="1" t="s">
        <v>65</v>
      </c>
      <c r="AE674" s="1" t="s">
        <v>3314</v>
      </c>
      <c r="BB674" s="1" t="s">
        <v>117</v>
      </c>
      <c r="BC674" s="1" t="s">
        <v>2520</v>
      </c>
      <c r="BD674" s="1" t="s">
        <v>772</v>
      </c>
      <c r="BE674" s="1" t="s">
        <v>2915</v>
      </c>
      <c r="BF674" s="2" t="s">
        <v>37</v>
      </c>
      <c r="BU674" s="1" t="s">
        <v>37</v>
      </c>
    </row>
    <row r="675" spans="1:73" ht="13.5" customHeight="1">
      <c r="A675" s="6" t="str">
        <f>HYPERLINK("http://kyu.snu.ac.kr/sdhj/index.jsp?type=hj/GK14620_00IM0001_089b.jpg","1729_달서면_089b")</f>
        <v>1729_달서면_089b</v>
      </c>
      <c r="B675" s="1">
        <v>1729</v>
      </c>
      <c r="C675" s="1" t="s">
        <v>5499</v>
      </c>
      <c r="D675" s="1" t="s">
        <v>5500</v>
      </c>
      <c r="E675" s="1">
        <v>674</v>
      </c>
      <c r="F675" s="1">
        <v>2</v>
      </c>
      <c r="G675" s="1" t="s">
        <v>1241</v>
      </c>
      <c r="H675" s="1" t="s">
        <v>2420</v>
      </c>
      <c r="I675" s="1">
        <v>4</v>
      </c>
      <c r="J675" s="1" t="s">
        <v>37</v>
      </c>
      <c r="L675" s="1">
        <v>3</v>
      </c>
      <c r="M675" s="1" t="s">
        <v>1432</v>
      </c>
      <c r="N675" s="1" t="s">
        <v>2939</v>
      </c>
      <c r="O675" s="1" t="s">
        <v>37</v>
      </c>
      <c r="Q675" s="1" t="s">
        <v>37</v>
      </c>
      <c r="S675" s="1" t="s">
        <v>37</v>
      </c>
      <c r="T675" s="1" t="s">
        <v>5788</v>
      </c>
      <c r="U675" s="1" t="s">
        <v>115</v>
      </c>
      <c r="V675" s="1" t="s">
        <v>2526</v>
      </c>
      <c r="Y675" s="1" t="s">
        <v>1444</v>
      </c>
      <c r="Z675" s="1" t="s">
        <v>2935</v>
      </c>
      <c r="AA675" s="1" t="s">
        <v>37</v>
      </c>
      <c r="AC675" s="1">
        <v>20</v>
      </c>
      <c r="AD675" s="1" t="s">
        <v>474</v>
      </c>
      <c r="AE675" s="1" t="s">
        <v>3342</v>
      </c>
      <c r="BB675" s="1" t="s">
        <v>117</v>
      </c>
      <c r="BC675" s="1" t="s">
        <v>2520</v>
      </c>
      <c r="BD675" s="1" t="s">
        <v>948</v>
      </c>
      <c r="BE675" s="1" t="s">
        <v>2759</v>
      </c>
      <c r="BF675" s="2" t="s">
        <v>37</v>
      </c>
      <c r="BU675" s="1" t="s">
        <v>37</v>
      </c>
    </row>
    <row r="676" spans="1:73" ht="13.5" customHeight="1">
      <c r="A676" s="6" t="str">
        <f>HYPERLINK("http://kyu.snu.ac.kr/sdhj/index.jsp?type=hj/GK14620_00IM0001_089b.jpg","1729_달서면_089b")</f>
        <v>1729_달서면_089b</v>
      </c>
      <c r="B676" s="1">
        <v>1729</v>
      </c>
      <c r="C676" s="1" t="s">
        <v>5434</v>
      </c>
      <c r="D676" s="1" t="s">
        <v>5435</v>
      </c>
      <c r="E676" s="1">
        <v>675</v>
      </c>
      <c r="F676" s="1">
        <v>2</v>
      </c>
      <c r="G676" s="1" t="s">
        <v>1241</v>
      </c>
      <c r="H676" s="1" t="s">
        <v>2420</v>
      </c>
      <c r="I676" s="1">
        <v>4</v>
      </c>
      <c r="J676" s="1" t="s">
        <v>37</v>
      </c>
      <c r="L676" s="1">
        <v>4</v>
      </c>
      <c r="M676" s="1" t="s">
        <v>4698</v>
      </c>
      <c r="N676" s="1" t="s">
        <v>4699</v>
      </c>
      <c r="O676" s="1" t="s">
        <v>37</v>
      </c>
      <c r="Q676" s="1" t="s">
        <v>37</v>
      </c>
      <c r="S676" s="1" t="s">
        <v>37</v>
      </c>
      <c r="T676" s="1" t="s">
        <v>5353</v>
      </c>
      <c r="U676" s="1" t="s">
        <v>1445</v>
      </c>
      <c r="V676" s="1" t="s">
        <v>2551</v>
      </c>
      <c r="W676" s="1" t="s">
        <v>1446</v>
      </c>
      <c r="X676" s="1" t="s">
        <v>2640</v>
      </c>
      <c r="Y676" s="1" t="s">
        <v>1447</v>
      </c>
      <c r="Z676" s="1" t="s">
        <v>2934</v>
      </c>
      <c r="AA676" s="1" t="s">
        <v>37</v>
      </c>
      <c r="AC676" s="1">
        <v>58</v>
      </c>
      <c r="AD676" s="1" t="s">
        <v>485</v>
      </c>
      <c r="AE676" s="1" t="s">
        <v>3304</v>
      </c>
      <c r="AJ676" s="1" t="s">
        <v>17</v>
      </c>
      <c r="AK676" s="1" t="s">
        <v>3436</v>
      </c>
      <c r="AL676" s="1" t="s">
        <v>1147</v>
      </c>
      <c r="AM676" s="1" t="s">
        <v>4863</v>
      </c>
      <c r="AT676" s="1" t="s">
        <v>73</v>
      </c>
      <c r="AU676" s="1" t="s">
        <v>3512</v>
      </c>
      <c r="AV676" s="1" t="s">
        <v>1433</v>
      </c>
      <c r="AW676" s="1" t="s">
        <v>3964</v>
      </c>
      <c r="BF676" s="2" t="s">
        <v>37</v>
      </c>
      <c r="BG676" s="1" t="s">
        <v>73</v>
      </c>
      <c r="BH676" s="1" t="s">
        <v>3512</v>
      </c>
      <c r="BI676" s="1" t="s">
        <v>1434</v>
      </c>
      <c r="BJ676" s="1" t="s">
        <v>3992</v>
      </c>
      <c r="BK676" s="1" t="s">
        <v>1448</v>
      </c>
      <c r="BL676" s="1" t="s">
        <v>4110</v>
      </c>
      <c r="BM676" s="1" t="s">
        <v>1449</v>
      </c>
      <c r="BN676" s="1" t="s">
        <v>4200</v>
      </c>
      <c r="BO676" s="1" t="s">
        <v>73</v>
      </c>
      <c r="BP676" s="1" t="s">
        <v>3512</v>
      </c>
      <c r="BQ676" s="1" t="s">
        <v>1450</v>
      </c>
      <c r="BR676" s="1" t="s">
        <v>4396</v>
      </c>
      <c r="BS676" s="1" t="s">
        <v>1141</v>
      </c>
      <c r="BT676" s="1" t="s">
        <v>3440</v>
      </c>
      <c r="BU676" s="1" t="s">
        <v>37</v>
      </c>
    </row>
    <row r="677" spans="1:73" ht="13.5" customHeight="1">
      <c r="A677" s="6" t="str">
        <f>HYPERLINK("http://kyu.snu.ac.kr/sdhj/index.jsp?type=hj/GK14620_00IM0001_089b.jpg","1729_달서면_089b")</f>
        <v>1729_달서면_089b</v>
      </c>
      <c r="B677" s="1">
        <v>1729</v>
      </c>
      <c r="C677" s="1" t="s">
        <v>5789</v>
      </c>
      <c r="D677" s="1" t="s">
        <v>5790</v>
      </c>
      <c r="E677" s="1">
        <v>676</v>
      </c>
      <c r="F677" s="1">
        <v>2</v>
      </c>
      <c r="G677" s="1" t="s">
        <v>1241</v>
      </c>
      <c r="H677" s="1" t="s">
        <v>2420</v>
      </c>
      <c r="I677" s="1">
        <v>4</v>
      </c>
      <c r="J677" s="1" t="s">
        <v>37</v>
      </c>
      <c r="L677" s="1">
        <v>4</v>
      </c>
      <c r="M677" s="1" t="s">
        <v>4698</v>
      </c>
      <c r="N677" s="1" t="s">
        <v>4699</v>
      </c>
      <c r="O677" s="1" t="s">
        <v>37</v>
      </c>
      <c r="Q677" s="1" t="s">
        <v>37</v>
      </c>
      <c r="S677" s="1" t="s">
        <v>80</v>
      </c>
      <c r="T677" s="1" t="s">
        <v>2469</v>
      </c>
      <c r="W677" s="1" t="s">
        <v>753</v>
      </c>
      <c r="X677" s="1" t="s">
        <v>2648</v>
      </c>
      <c r="Y677" s="1" t="s">
        <v>10</v>
      </c>
      <c r="Z677" s="1" t="s">
        <v>2665</v>
      </c>
      <c r="AA677" s="1" t="s">
        <v>37</v>
      </c>
      <c r="AC677" s="1">
        <v>57</v>
      </c>
      <c r="AD677" s="1" t="s">
        <v>716</v>
      </c>
      <c r="AE677" s="1" t="s">
        <v>3337</v>
      </c>
      <c r="AJ677" s="1" t="s">
        <v>17</v>
      </c>
      <c r="AK677" s="1" t="s">
        <v>3436</v>
      </c>
      <c r="AL677" s="1" t="s">
        <v>57</v>
      </c>
      <c r="AM677" s="1" t="s">
        <v>3410</v>
      </c>
      <c r="AT677" s="1" t="s">
        <v>73</v>
      </c>
      <c r="AU677" s="1" t="s">
        <v>3512</v>
      </c>
      <c r="AV677" s="1" t="s">
        <v>1451</v>
      </c>
      <c r="AW677" s="1" t="s">
        <v>3673</v>
      </c>
      <c r="BF677" s="2" t="s">
        <v>37</v>
      </c>
      <c r="BG677" s="1" t="s">
        <v>1452</v>
      </c>
      <c r="BH677" s="1" t="s">
        <v>5791</v>
      </c>
      <c r="BI677" s="1" t="s">
        <v>1453</v>
      </c>
      <c r="BJ677" s="1" t="s">
        <v>3997</v>
      </c>
      <c r="BK677" s="1" t="s">
        <v>73</v>
      </c>
      <c r="BL677" s="1" t="s">
        <v>3512</v>
      </c>
      <c r="BM677" s="1" t="s">
        <v>86</v>
      </c>
      <c r="BN677" s="1" t="s">
        <v>4081</v>
      </c>
      <c r="BO677" s="1" t="s">
        <v>73</v>
      </c>
      <c r="BP677" s="1" t="s">
        <v>3512</v>
      </c>
      <c r="BQ677" s="1" t="s">
        <v>1454</v>
      </c>
      <c r="BR677" s="1" t="s">
        <v>4397</v>
      </c>
      <c r="BS677" s="1" t="s">
        <v>50</v>
      </c>
      <c r="BT677" s="1" t="s">
        <v>4864</v>
      </c>
      <c r="BU677" s="1" t="s">
        <v>37</v>
      </c>
    </row>
    <row r="678" spans="1:73" ht="13.5" customHeight="1">
      <c r="A678" s="6" t="str">
        <f>HYPERLINK("http://kyu.snu.ac.kr/sdhj/index.jsp?type=hj/GK14620_00IM0001_089b.jpg","1729_달서면_089b")</f>
        <v>1729_달서면_089b</v>
      </c>
      <c r="B678" s="1">
        <v>1729</v>
      </c>
      <c r="C678" s="1" t="s">
        <v>5114</v>
      </c>
      <c r="D678" s="1" t="s">
        <v>5115</v>
      </c>
      <c r="E678" s="1">
        <v>677</v>
      </c>
      <c r="F678" s="1">
        <v>2</v>
      </c>
      <c r="G678" s="1" t="s">
        <v>1241</v>
      </c>
      <c r="H678" s="1" t="s">
        <v>2420</v>
      </c>
      <c r="I678" s="1">
        <v>4</v>
      </c>
      <c r="J678" s="1" t="s">
        <v>37</v>
      </c>
      <c r="L678" s="1">
        <v>4</v>
      </c>
      <c r="M678" s="1" t="s">
        <v>4698</v>
      </c>
      <c r="N678" s="1" t="s">
        <v>4699</v>
      </c>
      <c r="O678" s="1" t="s">
        <v>37</v>
      </c>
      <c r="Q678" s="1" t="s">
        <v>37</v>
      </c>
      <c r="S678" s="1" t="s">
        <v>66</v>
      </c>
      <c r="T678" s="1" t="s">
        <v>2467</v>
      </c>
      <c r="AA678" s="1" t="s">
        <v>37</v>
      </c>
      <c r="AC678" s="1" t="s">
        <v>37</v>
      </c>
      <c r="AD678" s="1" t="s">
        <v>37</v>
      </c>
      <c r="AF678" s="2" t="s">
        <v>143</v>
      </c>
      <c r="AG678" s="2" t="s">
        <v>3366</v>
      </c>
      <c r="BF678" s="2" t="s">
        <v>37</v>
      </c>
      <c r="BU678" s="1" t="s">
        <v>37</v>
      </c>
    </row>
    <row r="679" spans="1:73" ht="13.5" customHeight="1">
      <c r="A679" s="6" t="str">
        <f>HYPERLINK("http://kyu.snu.ac.kr/sdhj/index.jsp?type=hj/GK14620_00IM0001_089b.jpg","1729_달서면_089b")</f>
        <v>1729_달서면_089b</v>
      </c>
      <c r="B679" s="1">
        <v>1729</v>
      </c>
      <c r="C679" s="1" t="s">
        <v>5354</v>
      </c>
      <c r="D679" s="1" t="s">
        <v>5355</v>
      </c>
      <c r="E679" s="1">
        <v>678</v>
      </c>
      <c r="F679" s="1">
        <v>2</v>
      </c>
      <c r="G679" s="1" t="s">
        <v>1241</v>
      </c>
      <c r="H679" s="1" t="s">
        <v>2420</v>
      </c>
      <c r="I679" s="1">
        <v>4</v>
      </c>
      <c r="J679" s="1" t="s">
        <v>37</v>
      </c>
      <c r="L679" s="1">
        <v>4</v>
      </c>
      <c r="M679" s="1" t="s">
        <v>4698</v>
      </c>
      <c r="N679" s="1" t="s">
        <v>4699</v>
      </c>
      <c r="O679" s="1" t="s">
        <v>37</v>
      </c>
      <c r="Q679" s="1" t="s">
        <v>37</v>
      </c>
      <c r="S679" s="1" t="s">
        <v>66</v>
      </c>
      <c r="T679" s="1" t="s">
        <v>2467</v>
      </c>
      <c r="AA679" s="1" t="s">
        <v>37</v>
      </c>
      <c r="AC679" s="1">
        <v>1</v>
      </c>
      <c r="AD679" s="1" t="s">
        <v>191</v>
      </c>
      <c r="AE679" s="1" t="s">
        <v>3343</v>
      </c>
      <c r="AF679" s="2" t="s">
        <v>99</v>
      </c>
      <c r="AG679" s="2" t="s">
        <v>3364</v>
      </c>
      <c r="BF679" s="2" t="s">
        <v>37</v>
      </c>
      <c r="BU679" s="1" t="s">
        <v>37</v>
      </c>
    </row>
    <row r="680" spans="1:73" ht="13.5" customHeight="1">
      <c r="A680" s="6" t="str">
        <f>HYPERLINK("http://kyu.snu.ac.kr/sdhj/index.jsp?type=hj/GK14620_00IM0001_089b.jpg","1729_달서면_089b")</f>
        <v>1729_달서면_089b</v>
      </c>
      <c r="B680" s="1">
        <v>1729</v>
      </c>
      <c r="C680" s="1" t="s">
        <v>5354</v>
      </c>
      <c r="D680" s="1" t="s">
        <v>5355</v>
      </c>
      <c r="E680" s="1">
        <v>679</v>
      </c>
      <c r="F680" s="1">
        <v>2</v>
      </c>
      <c r="G680" s="1" t="s">
        <v>1241</v>
      </c>
      <c r="H680" s="1" t="s">
        <v>2420</v>
      </c>
      <c r="I680" s="1">
        <v>4</v>
      </c>
      <c r="J680" s="1" t="s">
        <v>37</v>
      </c>
      <c r="L680" s="1">
        <v>5</v>
      </c>
      <c r="M680" s="1" t="s">
        <v>4700</v>
      </c>
      <c r="N680" s="1" t="s">
        <v>4701</v>
      </c>
      <c r="O680" s="1" t="s">
        <v>37</v>
      </c>
      <c r="Q680" s="1" t="s">
        <v>37</v>
      </c>
      <c r="S680" s="1" t="s">
        <v>37</v>
      </c>
      <c r="T680" s="1" t="s">
        <v>5792</v>
      </c>
      <c r="U680" s="1" t="s">
        <v>5793</v>
      </c>
      <c r="V680" s="1" t="s">
        <v>2581</v>
      </c>
      <c r="W680" s="1" t="s">
        <v>1446</v>
      </c>
      <c r="X680" s="1" t="s">
        <v>2640</v>
      </c>
      <c r="Y680" s="1" t="s">
        <v>1360</v>
      </c>
      <c r="Z680" s="1" t="s">
        <v>2933</v>
      </c>
      <c r="AA680" s="1" t="s">
        <v>37</v>
      </c>
      <c r="AC680" s="1">
        <v>69</v>
      </c>
      <c r="AD680" s="1" t="s">
        <v>163</v>
      </c>
      <c r="AE680" s="1" t="s">
        <v>3312</v>
      </c>
      <c r="AJ680" s="1" t="s">
        <v>17</v>
      </c>
      <c r="AK680" s="1" t="s">
        <v>3436</v>
      </c>
      <c r="AL680" s="1" t="s">
        <v>1147</v>
      </c>
      <c r="AM680" s="1" t="s">
        <v>4863</v>
      </c>
      <c r="AT680" s="1" t="s">
        <v>73</v>
      </c>
      <c r="AU680" s="1" t="s">
        <v>3512</v>
      </c>
      <c r="AV680" s="1" t="s">
        <v>1433</v>
      </c>
      <c r="AW680" s="1" t="s">
        <v>3964</v>
      </c>
      <c r="BF680" s="2" t="s">
        <v>37</v>
      </c>
      <c r="BG680" s="1" t="s">
        <v>73</v>
      </c>
      <c r="BH680" s="1" t="s">
        <v>3512</v>
      </c>
      <c r="BI680" s="1" t="s">
        <v>1434</v>
      </c>
      <c r="BJ680" s="1" t="s">
        <v>3992</v>
      </c>
      <c r="BK680" s="1" t="s">
        <v>1455</v>
      </c>
      <c r="BL680" s="1" t="s">
        <v>4109</v>
      </c>
      <c r="BM680" s="1" t="s">
        <v>4517</v>
      </c>
      <c r="BN680" s="1" t="s">
        <v>4200</v>
      </c>
      <c r="BO680" s="1" t="s">
        <v>73</v>
      </c>
      <c r="BP680" s="1" t="s">
        <v>3512</v>
      </c>
      <c r="BQ680" s="1" t="s">
        <v>1450</v>
      </c>
      <c r="BR680" s="1" t="s">
        <v>4396</v>
      </c>
      <c r="BS680" s="1" t="s">
        <v>1141</v>
      </c>
      <c r="BT680" s="1" t="s">
        <v>3440</v>
      </c>
      <c r="BU680" s="1" t="s">
        <v>37</v>
      </c>
    </row>
    <row r="681" spans="1:73" ht="13.5" customHeight="1">
      <c r="A681" s="6" t="str">
        <f>HYPERLINK("http://kyu.snu.ac.kr/sdhj/index.jsp?type=hj/GK14620_00IM0001_089b.jpg","1729_달서면_089b")</f>
        <v>1729_달서면_089b</v>
      </c>
      <c r="B681" s="1">
        <v>1729</v>
      </c>
      <c r="C681" s="1" t="s">
        <v>5789</v>
      </c>
      <c r="D681" s="1" t="s">
        <v>5790</v>
      </c>
      <c r="E681" s="1">
        <v>680</v>
      </c>
      <c r="F681" s="1">
        <v>2</v>
      </c>
      <c r="G681" s="1" t="s">
        <v>1241</v>
      </c>
      <c r="H681" s="1" t="s">
        <v>2420</v>
      </c>
      <c r="I681" s="1">
        <v>4</v>
      </c>
      <c r="J681" s="1" t="s">
        <v>37</v>
      </c>
      <c r="L681" s="1">
        <v>5</v>
      </c>
      <c r="M681" s="1" t="s">
        <v>4700</v>
      </c>
      <c r="N681" s="1" t="s">
        <v>4701</v>
      </c>
      <c r="O681" s="1" t="s">
        <v>37</v>
      </c>
      <c r="Q681" s="1" t="s">
        <v>37</v>
      </c>
      <c r="S681" s="1" t="s">
        <v>80</v>
      </c>
      <c r="T681" s="1" t="s">
        <v>2469</v>
      </c>
      <c r="W681" s="1" t="s">
        <v>52</v>
      </c>
      <c r="X681" s="1" t="s">
        <v>4561</v>
      </c>
      <c r="Y681" s="1" t="s">
        <v>202</v>
      </c>
      <c r="Z681" s="1" t="s">
        <v>2671</v>
      </c>
      <c r="AA681" s="1" t="s">
        <v>37</v>
      </c>
      <c r="AC681" s="1">
        <v>78</v>
      </c>
      <c r="AD681" s="1" t="s">
        <v>346</v>
      </c>
      <c r="AE681" s="1" t="s">
        <v>3303</v>
      </c>
      <c r="AJ681" s="1" t="s">
        <v>203</v>
      </c>
      <c r="AK681" s="1" t="s">
        <v>3437</v>
      </c>
      <c r="AL681" s="1" t="s">
        <v>50</v>
      </c>
      <c r="AM681" s="1" t="s">
        <v>4864</v>
      </c>
      <c r="AT681" s="1" t="s">
        <v>73</v>
      </c>
      <c r="AU681" s="1" t="s">
        <v>3512</v>
      </c>
      <c r="AV681" s="1" t="s">
        <v>1456</v>
      </c>
      <c r="AW681" s="1" t="s">
        <v>3672</v>
      </c>
      <c r="BF681" s="2" t="s">
        <v>37</v>
      </c>
      <c r="BG681" s="1" t="s">
        <v>1457</v>
      </c>
      <c r="BH681" s="1" t="s">
        <v>4887</v>
      </c>
      <c r="BI681" s="1" t="s">
        <v>1458</v>
      </c>
      <c r="BJ681" s="1" t="s">
        <v>3996</v>
      </c>
      <c r="BK681" s="1" t="s">
        <v>73</v>
      </c>
      <c r="BL681" s="1" t="s">
        <v>3512</v>
      </c>
      <c r="BM681" s="1" t="s">
        <v>1459</v>
      </c>
      <c r="BN681" s="1" t="s">
        <v>3758</v>
      </c>
      <c r="BO681" s="1" t="s">
        <v>73</v>
      </c>
      <c r="BP681" s="1" t="s">
        <v>3512</v>
      </c>
      <c r="BQ681" s="1" t="s">
        <v>1460</v>
      </c>
      <c r="BR681" s="1" t="s">
        <v>4928</v>
      </c>
      <c r="BS681" s="1" t="s">
        <v>209</v>
      </c>
      <c r="BT681" s="1" t="s">
        <v>3400</v>
      </c>
      <c r="BU681" s="1" t="s">
        <v>37</v>
      </c>
    </row>
    <row r="682" spans="1:73" ht="13.5" customHeight="1">
      <c r="A682" s="6" t="str">
        <f>HYPERLINK("http://kyu.snu.ac.kr/sdhj/index.jsp?type=hj/GK14620_00IM0001_089b.jpg","1729_달서면_089b")</f>
        <v>1729_달서면_089b</v>
      </c>
      <c r="B682" s="1">
        <v>1729</v>
      </c>
      <c r="C682" s="1" t="s">
        <v>5794</v>
      </c>
      <c r="D682" s="1" t="s">
        <v>5795</v>
      </c>
      <c r="E682" s="1">
        <v>681</v>
      </c>
      <c r="F682" s="1">
        <v>2</v>
      </c>
      <c r="G682" s="1" t="s">
        <v>1241</v>
      </c>
      <c r="H682" s="1" t="s">
        <v>2420</v>
      </c>
      <c r="I682" s="1">
        <v>4</v>
      </c>
      <c r="J682" s="1" t="s">
        <v>37</v>
      </c>
      <c r="L682" s="1">
        <v>5</v>
      </c>
      <c r="M682" s="1" t="s">
        <v>4700</v>
      </c>
      <c r="N682" s="1" t="s">
        <v>4701</v>
      </c>
      <c r="O682" s="1" t="s">
        <v>37</v>
      </c>
      <c r="Q682" s="1" t="s">
        <v>37</v>
      </c>
      <c r="S682" s="1" t="s">
        <v>140</v>
      </c>
      <c r="T682" s="1" t="s">
        <v>2471</v>
      </c>
      <c r="U682" s="1" t="s">
        <v>55</v>
      </c>
      <c r="V682" s="1" t="s">
        <v>2516</v>
      </c>
      <c r="W682" s="1" t="s">
        <v>141</v>
      </c>
      <c r="X682" s="1" t="s">
        <v>2498</v>
      </c>
      <c r="Y682" s="1" t="s">
        <v>202</v>
      </c>
      <c r="Z682" s="1" t="s">
        <v>2671</v>
      </c>
      <c r="AA682" s="1" t="s">
        <v>37</v>
      </c>
      <c r="AC682" s="1">
        <v>31</v>
      </c>
      <c r="AD682" s="1" t="s">
        <v>119</v>
      </c>
      <c r="AE682" s="1" t="s">
        <v>3326</v>
      </c>
      <c r="BF682" s="2" t="s">
        <v>37</v>
      </c>
      <c r="BU682" s="1" t="s">
        <v>37</v>
      </c>
    </row>
    <row r="683" spans="1:73" ht="13.5" customHeight="1">
      <c r="A683" s="6" t="str">
        <f>HYPERLINK("http://kyu.snu.ac.kr/sdhj/index.jsp?type=hj/GK14620_00IM0001_089b.jpg","1729_달서면_089b")</f>
        <v>1729_달서면_089b</v>
      </c>
      <c r="B683" s="1">
        <v>1729</v>
      </c>
      <c r="C683" s="1" t="s">
        <v>5707</v>
      </c>
      <c r="D683" s="1" t="s">
        <v>5708</v>
      </c>
      <c r="E683" s="1">
        <v>682</v>
      </c>
      <c r="F683" s="1">
        <v>2</v>
      </c>
      <c r="G683" s="1" t="s">
        <v>1241</v>
      </c>
      <c r="H683" s="1" t="s">
        <v>2420</v>
      </c>
      <c r="I683" s="1">
        <v>4</v>
      </c>
      <c r="J683" s="1" t="s">
        <v>37</v>
      </c>
      <c r="L683" s="1">
        <v>5</v>
      </c>
      <c r="M683" s="1" t="s">
        <v>4700</v>
      </c>
      <c r="N683" s="1" t="s">
        <v>4701</v>
      </c>
      <c r="O683" s="1" t="s">
        <v>37</v>
      </c>
      <c r="Q683" s="1" t="s">
        <v>37</v>
      </c>
      <c r="S683" s="1" t="s">
        <v>216</v>
      </c>
      <c r="T683" s="1" t="s">
        <v>2479</v>
      </c>
      <c r="AA683" s="1" t="s">
        <v>37</v>
      </c>
      <c r="AC683" s="1">
        <v>8</v>
      </c>
      <c r="AD683" s="1" t="s">
        <v>144</v>
      </c>
      <c r="AE683" s="1" t="s">
        <v>3332</v>
      </c>
      <c r="BF683" s="2" t="s">
        <v>37</v>
      </c>
      <c r="BU683" s="1" t="s">
        <v>37</v>
      </c>
    </row>
    <row r="684" spans="1:73" ht="13.5" customHeight="1">
      <c r="A684" s="6" t="str">
        <f>HYPERLINK("http://kyu.snu.ac.kr/sdhj/index.jsp?type=hj/GK14620_00IM0001_089b.jpg","1729_달서면_089b")</f>
        <v>1729_달서면_089b</v>
      </c>
      <c r="B684" s="1">
        <v>1729</v>
      </c>
      <c r="C684" s="1" t="s">
        <v>5707</v>
      </c>
      <c r="D684" s="1" t="s">
        <v>5708</v>
      </c>
      <c r="E684" s="1">
        <v>683</v>
      </c>
      <c r="F684" s="1">
        <v>2</v>
      </c>
      <c r="G684" s="1" t="s">
        <v>1241</v>
      </c>
      <c r="H684" s="1" t="s">
        <v>2420</v>
      </c>
      <c r="I684" s="1">
        <v>4</v>
      </c>
      <c r="J684" s="1" t="s">
        <v>37</v>
      </c>
      <c r="L684" s="1">
        <v>5</v>
      </c>
      <c r="M684" s="1" t="s">
        <v>4700</v>
      </c>
      <c r="N684" s="1" t="s">
        <v>4701</v>
      </c>
      <c r="O684" s="1" t="s">
        <v>37</v>
      </c>
      <c r="Q684" s="1" t="s">
        <v>37</v>
      </c>
      <c r="S684" s="1" t="s">
        <v>37</v>
      </c>
      <c r="T684" s="1" t="s">
        <v>5796</v>
      </c>
      <c r="U684" s="1" t="s">
        <v>287</v>
      </c>
      <c r="V684" s="1" t="s">
        <v>2561</v>
      </c>
      <c r="Y684" s="1" t="s">
        <v>1461</v>
      </c>
      <c r="Z684" s="1" t="s">
        <v>2932</v>
      </c>
      <c r="AA684" s="1" t="s">
        <v>37</v>
      </c>
      <c r="AC684" s="1" t="s">
        <v>37</v>
      </c>
      <c r="AD684" s="1" t="s">
        <v>37</v>
      </c>
      <c r="AF684" s="2" t="s">
        <v>1125</v>
      </c>
      <c r="AG684" s="2" t="s">
        <v>3383</v>
      </c>
      <c r="BF684" s="2" t="s">
        <v>37</v>
      </c>
      <c r="BU684" s="1" t="s">
        <v>37</v>
      </c>
    </row>
    <row r="685" spans="1:73" ht="13.5" customHeight="1">
      <c r="A685" s="6" t="str">
        <f>HYPERLINK("http://kyu.snu.ac.kr/sdhj/index.jsp?type=hj/GK14620_00IM0001_089b.jpg","1729_달서면_089b")</f>
        <v>1729_달서면_089b</v>
      </c>
      <c r="B685" s="1">
        <v>1729</v>
      </c>
      <c r="C685" s="1" t="s">
        <v>5225</v>
      </c>
      <c r="D685" s="1" t="s">
        <v>5226</v>
      </c>
      <c r="E685" s="1">
        <v>684</v>
      </c>
      <c r="F685" s="1">
        <v>2</v>
      </c>
      <c r="G685" s="1" t="s">
        <v>1241</v>
      </c>
      <c r="H685" s="1" t="s">
        <v>2420</v>
      </c>
      <c r="I685" s="1">
        <v>4</v>
      </c>
      <c r="J685" s="1" t="s">
        <v>37</v>
      </c>
      <c r="L685" s="1">
        <v>5</v>
      </c>
      <c r="M685" s="1" t="s">
        <v>4700</v>
      </c>
      <c r="N685" s="1" t="s">
        <v>4701</v>
      </c>
      <c r="O685" s="1" t="s">
        <v>37</v>
      </c>
      <c r="Q685" s="1" t="s">
        <v>37</v>
      </c>
      <c r="S685" s="1" t="s">
        <v>37</v>
      </c>
      <c r="T685" s="1" t="s">
        <v>5796</v>
      </c>
      <c r="U685" s="1" t="s">
        <v>444</v>
      </c>
      <c r="V685" s="1" t="s">
        <v>2540</v>
      </c>
      <c r="Y685" s="1" t="s">
        <v>1462</v>
      </c>
      <c r="Z685" s="1" t="s">
        <v>2931</v>
      </c>
      <c r="AA685" s="1" t="s">
        <v>37</v>
      </c>
      <c r="AC685" s="1">
        <v>43</v>
      </c>
      <c r="AD685" s="1" t="s">
        <v>335</v>
      </c>
      <c r="AE685" s="1" t="s">
        <v>3356</v>
      </c>
      <c r="BB685" s="1" t="s">
        <v>117</v>
      </c>
      <c r="BC685" s="1" t="s">
        <v>2520</v>
      </c>
      <c r="BD685" s="1" t="s">
        <v>1463</v>
      </c>
      <c r="BE685" s="1" t="s">
        <v>3848</v>
      </c>
      <c r="BF685" s="2" t="s">
        <v>37</v>
      </c>
      <c r="BU685" s="1" t="s">
        <v>37</v>
      </c>
    </row>
    <row r="686" spans="1:73" ht="13.5" customHeight="1">
      <c r="A686" s="6" t="str">
        <f>HYPERLINK("http://kyu.snu.ac.kr/sdhj/index.jsp?type=hj/GK14620_00IM0001_089b.jpg","1729_달서면_089b")</f>
        <v>1729_달서면_089b</v>
      </c>
      <c r="B686" s="1">
        <v>1729</v>
      </c>
      <c r="C686" s="1" t="s">
        <v>5707</v>
      </c>
      <c r="D686" s="1" t="s">
        <v>5708</v>
      </c>
      <c r="E686" s="1">
        <v>685</v>
      </c>
      <c r="F686" s="1">
        <v>2</v>
      </c>
      <c r="G686" s="1" t="s">
        <v>1241</v>
      </c>
      <c r="H686" s="1" t="s">
        <v>2420</v>
      </c>
      <c r="I686" s="1">
        <v>4</v>
      </c>
      <c r="J686" s="1" t="s">
        <v>37</v>
      </c>
      <c r="L686" s="1">
        <v>5</v>
      </c>
      <c r="M686" s="1" t="s">
        <v>4700</v>
      </c>
      <c r="N686" s="1" t="s">
        <v>4701</v>
      </c>
      <c r="O686" s="1" t="s">
        <v>37</v>
      </c>
      <c r="Q686" s="1" t="s">
        <v>37</v>
      </c>
      <c r="S686" s="1" t="s">
        <v>37</v>
      </c>
      <c r="T686" s="1" t="s">
        <v>5796</v>
      </c>
      <c r="U686" s="1" t="s">
        <v>115</v>
      </c>
      <c r="V686" s="1" t="s">
        <v>2526</v>
      </c>
      <c r="Y686" s="1" t="s">
        <v>1464</v>
      </c>
      <c r="Z686" s="1" t="s">
        <v>2930</v>
      </c>
      <c r="AA686" s="1" t="s">
        <v>37</v>
      </c>
      <c r="AC686" s="1">
        <v>48</v>
      </c>
      <c r="AD686" s="1" t="s">
        <v>82</v>
      </c>
      <c r="AE686" s="1" t="s">
        <v>3346</v>
      </c>
      <c r="AG686" s="2" t="s">
        <v>5797</v>
      </c>
      <c r="BF686" s="2" t="s">
        <v>37</v>
      </c>
      <c r="BU686" s="1" t="s">
        <v>37</v>
      </c>
    </row>
    <row r="687" spans="1:73" ht="13.5" customHeight="1">
      <c r="A687" s="6" t="str">
        <f>HYPERLINK("http://kyu.snu.ac.kr/sdhj/index.jsp?type=hj/GK14620_00IM0001_089b.jpg","1729_달서면_089b")</f>
        <v>1729_달서면_089b</v>
      </c>
      <c r="B687" s="1">
        <v>1729</v>
      </c>
      <c r="C687" s="1" t="s">
        <v>5707</v>
      </c>
      <c r="D687" s="1" t="s">
        <v>5708</v>
      </c>
      <c r="E687" s="1">
        <v>686</v>
      </c>
      <c r="F687" s="1">
        <v>2</v>
      </c>
      <c r="G687" s="1" t="s">
        <v>1241</v>
      </c>
      <c r="H687" s="1" t="s">
        <v>2420</v>
      </c>
      <c r="I687" s="1">
        <v>4</v>
      </c>
      <c r="J687" s="1" t="s">
        <v>37</v>
      </c>
      <c r="L687" s="1">
        <v>5</v>
      </c>
      <c r="M687" s="1" t="s">
        <v>4700</v>
      </c>
      <c r="N687" s="1" t="s">
        <v>4701</v>
      </c>
      <c r="O687" s="1" t="s">
        <v>37</v>
      </c>
      <c r="Q687" s="1" t="s">
        <v>37</v>
      </c>
      <c r="S687" s="1" t="s">
        <v>37</v>
      </c>
      <c r="T687" s="1" t="s">
        <v>5796</v>
      </c>
      <c r="U687" s="1" t="s">
        <v>118</v>
      </c>
      <c r="V687" s="1" t="s">
        <v>2525</v>
      </c>
      <c r="Y687" s="1" t="s">
        <v>1465</v>
      </c>
      <c r="Z687" s="1" t="s">
        <v>2929</v>
      </c>
      <c r="AA687" s="1" t="s">
        <v>37</v>
      </c>
      <c r="AC687" s="1" t="s">
        <v>37</v>
      </c>
      <c r="AD687" s="1" t="s">
        <v>37</v>
      </c>
      <c r="AF687" s="2" t="s">
        <v>5021</v>
      </c>
      <c r="AG687" s="2" t="s">
        <v>5036</v>
      </c>
      <c r="BF687" s="2" t="s">
        <v>37</v>
      </c>
      <c r="BU687" s="1" t="s">
        <v>37</v>
      </c>
    </row>
    <row r="688" spans="1:73" ht="13.5" customHeight="1">
      <c r="A688" s="6" t="str">
        <f>HYPERLINK("http://kyu.snu.ac.kr/sdhj/index.jsp?type=hj/GK14620_00IM0001_089b.jpg","1729_달서면_089b")</f>
        <v>1729_달서면_089b</v>
      </c>
      <c r="B688" s="1">
        <v>1729</v>
      </c>
      <c r="C688" s="1" t="s">
        <v>5707</v>
      </c>
      <c r="D688" s="1" t="s">
        <v>5708</v>
      </c>
      <c r="E688" s="1">
        <v>687</v>
      </c>
      <c r="F688" s="1">
        <v>2</v>
      </c>
      <c r="G688" s="1" t="s">
        <v>1241</v>
      </c>
      <c r="H688" s="1" t="s">
        <v>2420</v>
      </c>
      <c r="I688" s="1">
        <v>4</v>
      </c>
      <c r="J688" s="1" t="s">
        <v>37</v>
      </c>
      <c r="L688" s="1">
        <v>5</v>
      </c>
      <c r="M688" s="1" t="s">
        <v>4700</v>
      </c>
      <c r="N688" s="1" t="s">
        <v>4701</v>
      </c>
      <c r="O688" s="1" t="s">
        <v>37</v>
      </c>
      <c r="Q688" s="1" t="s">
        <v>37</v>
      </c>
      <c r="S688" s="1" t="s">
        <v>37</v>
      </c>
      <c r="T688" s="1" t="s">
        <v>5796</v>
      </c>
      <c r="U688" s="1" t="s">
        <v>115</v>
      </c>
      <c r="V688" s="1" t="s">
        <v>2526</v>
      </c>
      <c r="Y688" s="1" t="s">
        <v>1466</v>
      </c>
      <c r="Z688" s="1" t="s">
        <v>2928</v>
      </c>
      <c r="AA688" s="1" t="s">
        <v>37</v>
      </c>
      <c r="AC688" s="1">
        <v>18</v>
      </c>
      <c r="AD688" s="1" t="s">
        <v>346</v>
      </c>
      <c r="AE688" s="1" t="s">
        <v>3303</v>
      </c>
      <c r="BF688" s="2" t="s">
        <v>37</v>
      </c>
      <c r="BU688" s="1" t="s">
        <v>37</v>
      </c>
    </row>
    <row r="689" spans="1:73" ht="13.5" customHeight="1">
      <c r="A689" s="6" t="str">
        <f>HYPERLINK("http://kyu.snu.ac.kr/sdhj/index.jsp?type=hj/GK14620_00IM0001_089b.jpg","1729_달서면_089b")</f>
        <v>1729_달서면_089b</v>
      </c>
      <c r="B689" s="1">
        <v>1729</v>
      </c>
      <c r="C689" s="1" t="s">
        <v>5707</v>
      </c>
      <c r="D689" s="1" t="s">
        <v>5708</v>
      </c>
      <c r="E689" s="1">
        <v>688</v>
      </c>
      <c r="F689" s="1">
        <v>2</v>
      </c>
      <c r="G689" s="1" t="s">
        <v>1241</v>
      </c>
      <c r="H689" s="1" t="s">
        <v>2420</v>
      </c>
      <c r="I689" s="1">
        <v>4</v>
      </c>
      <c r="J689" s="1" t="s">
        <v>37</v>
      </c>
      <c r="L689" s="1">
        <v>5</v>
      </c>
      <c r="M689" s="1" t="s">
        <v>4700</v>
      </c>
      <c r="N689" s="1" t="s">
        <v>4701</v>
      </c>
      <c r="O689" s="1" t="s">
        <v>37</v>
      </c>
      <c r="Q689" s="1" t="s">
        <v>37</v>
      </c>
      <c r="S689" s="1" t="s">
        <v>37</v>
      </c>
      <c r="T689" s="1" t="s">
        <v>5796</v>
      </c>
      <c r="U689" s="1" t="s">
        <v>115</v>
      </c>
      <c r="V689" s="1" t="s">
        <v>2526</v>
      </c>
      <c r="Y689" s="1" t="s">
        <v>1467</v>
      </c>
      <c r="Z689" s="1" t="s">
        <v>2927</v>
      </c>
      <c r="AA689" s="1" t="s">
        <v>37</v>
      </c>
      <c r="AC689" s="1" t="s">
        <v>37</v>
      </c>
      <c r="AD689" s="1" t="s">
        <v>37</v>
      </c>
      <c r="AF689" s="2" t="s">
        <v>217</v>
      </c>
      <c r="AG689" s="2" t="s">
        <v>2659</v>
      </c>
      <c r="BF689" s="2" t="s">
        <v>37</v>
      </c>
      <c r="BU689" s="1" t="s">
        <v>37</v>
      </c>
    </row>
    <row r="690" spans="1:73" ht="13.5" customHeight="1">
      <c r="A690" s="6" t="str">
        <f>HYPERLINK("http://kyu.snu.ac.kr/sdhj/index.jsp?type=hj/GK14620_00IM0001_089b.jpg","1729_달서면_089b")</f>
        <v>1729_달서면_089b</v>
      </c>
      <c r="B690" s="1">
        <v>1729</v>
      </c>
      <c r="C690" s="1" t="s">
        <v>5707</v>
      </c>
      <c r="D690" s="1" t="s">
        <v>5708</v>
      </c>
      <c r="E690" s="1">
        <v>689</v>
      </c>
      <c r="F690" s="1">
        <v>2</v>
      </c>
      <c r="G690" s="1" t="s">
        <v>1241</v>
      </c>
      <c r="H690" s="1" t="s">
        <v>2420</v>
      </c>
      <c r="I690" s="1">
        <v>4</v>
      </c>
      <c r="J690" s="1" t="s">
        <v>37</v>
      </c>
      <c r="L690" s="1">
        <v>5</v>
      </c>
      <c r="M690" s="1" t="s">
        <v>4700</v>
      </c>
      <c r="N690" s="1" t="s">
        <v>4701</v>
      </c>
      <c r="O690" s="1" t="s">
        <v>37</v>
      </c>
      <c r="Q690" s="1" t="s">
        <v>37</v>
      </c>
      <c r="S690" s="1" t="s">
        <v>37</v>
      </c>
      <c r="T690" s="1" t="s">
        <v>5796</v>
      </c>
      <c r="U690" s="1" t="s">
        <v>115</v>
      </c>
      <c r="V690" s="1" t="s">
        <v>2526</v>
      </c>
      <c r="Y690" s="1" t="s">
        <v>1468</v>
      </c>
      <c r="Z690" s="1" t="s">
        <v>2926</v>
      </c>
      <c r="AA690" s="1" t="s">
        <v>37</v>
      </c>
      <c r="AC690" s="1">
        <v>30</v>
      </c>
      <c r="AD690" s="1" t="s">
        <v>403</v>
      </c>
      <c r="AE690" s="1" t="s">
        <v>3333</v>
      </c>
      <c r="AT690" s="1" t="s">
        <v>236</v>
      </c>
      <c r="AU690" s="1" t="s">
        <v>2519</v>
      </c>
      <c r="AV690" s="1" t="s">
        <v>1469</v>
      </c>
      <c r="AW690" s="1" t="s">
        <v>3671</v>
      </c>
      <c r="BF690" s="2" t="s">
        <v>37</v>
      </c>
      <c r="BU690" s="1" t="s">
        <v>37</v>
      </c>
    </row>
    <row r="691" spans="1:73" ht="13.5" customHeight="1">
      <c r="A691" s="6" t="str">
        <f>HYPERLINK("http://kyu.snu.ac.kr/sdhj/index.jsp?type=hj/GK14620_00IM0001_089b.jpg","1729_달서면_089b")</f>
        <v>1729_달서면_089b</v>
      </c>
      <c r="B691" s="1">
        <v>1729</v>
      </c>
      <c r="C691" s="1" t="s">
        <v>5707</v>
      </c>
      <c r="D691" s="1" t="s">
        <v>5708</v>
      </c>
      <c r="E691" s="1">
        <v>690</v>
      </c>
      <c r="F691" s="1">
        <v>2</v>
      </c>
      <c r="G691" s="1" t="s">
        <v>1241</v>
      </c>
      <c r="H691" s="1" t="s">
        <v>2420</v>
      </c>
      <c r="I691" s="1">
        <v>4</v>
      </c>
      <c r="J691" s="1" t="s">
        <v>37</v>
      </c>
      <c r="L691" s="1">
        <v>5</v>
      </c>
      <c r="M691" s="1" t="s">
        <v>4700</v>
      </c>
      <c r="N691" s="1" t="s">
        <v>4701</v>
      </c>
      <c r="O691" s="1" t="s">
        <v>37</v>
      </c>
      <c r="Q691" s="1" t="s">
        <v>37</v>
      </c>
      <c r="S691" s="1" t="s">
        <v>37</v>
      </c>
      <c r="T691" s="1" t="s">
        <v>5796</v>
      </c>
      <c r="U691" s="1" t="s">
        <v>444</v>
      </c>
      <c r="V691" s="1" t="s">
        <v>2540</v>
      </c>
      <c r="Y691" s="1" t="s">
        <v>1470</v>
      </c>
      <c r="Z691" s="1" t="s">
        <v>2925</v>
      </c>
      <c r="AA691" s="1" t="s">
        <v>37</v>
      </c>
      <c r="AC691" s="1">
        <v>23</v>
      </c>
      <c r="AD691" s="1" t="s">
        <v>168</v>
      </c>
      <c r="AE691" s="1" t="s">
        <v>3308</v>
      </c>
      <c r="BB691" s="1" t="s">
        <v>117</v>
      </c>
      <c r="BC691" s="1" t="s">
        <v>2520</v>
      </c>
      <c r="BD691" s="1" t="s">
        <v>1471</v>
      </c>
      <c r="BE691" s="1" t="s">
        <v>3847</v>
      </c>
      <c r="BF691" s="2" t="s">
        <v>37</v>
      </c>
      <c r="BU691" s="1" t="s">
        <v>37</v>
      </c>
    </row>
    <row r="692" spans="1:73" ht="13.5" customHeight="1">
      <c r="A692" s="6" t="str">
        <f>HYPERLINK("http://kyu.snu.ac.kr/sdhj/index.jsp?type=hj/GK14620_00IM0001_089b.jpg","1729_달서면_089b")</f>
        <v>1729_달서면_089b</v>
      </c>
      <c r="B692" s="1">
        <v>1729</v>
      </c>
      <c r="C692" s="1" t="s">
        <v>5707</v>
      </c>
      <c r="D692" s="1" t="s">
        <v>5708</v>
      </c>
      <c r="E692" s="1">
        <v>691</v>
      </c>
      <c r="F692" s="1">
        <v>2</v>
      </c>
      <c r="G692" s="1" t="s">
        <v>1241</v>
      </c>
      <c r="H692" s="1" t="s">
        <v>2420</v>
      </c>
      <c r="I692" s="1">
        <v>4</v>
      </c>
      <c r="J692" s="1" t="s">
        <v>37</v>
      </c>
      <c r="L692" s="1">
        <v>5</v>
      </c>
      <c r="M692" s="1" t="s">
        <v>4700</v>
      </c>
      <c r="N692" s="1" t="s">
        <v>4701</v>
      </c>
      <c r="O692" s="1" t="s">
        <v>37</v>
      </c>
      <c r="Q692" s="1" t="s">
        <v>37</v>
      </c>
      <c r="S692" s="1" t="s">
        <v>37</v>
      </c>
      <c r="T692" s="1" t="s">
        <v>5796</v>
      </c>
      <c r="U692" s="1" t="s">
        <v>115</v>
      </c>
      <c r="V692" s="1" t="s">
        <v>2526</v>
      </c>
      <c r="Y692" s="1" t="s">
        <v>1472</v>
      </c>
      <c r="Z692" s="1" t="s">
        <v>2924</v>
      </c>
      <c r="AA692" s="1" t="s">
        <v>37</v>
      </c>
      <c r="AC692" s="1">
        <v>20</v>
      </c>
      <c r="AD692" s="1" t="s">
        <v>123</v>
      </c>
      <c r="AE692" s="1" t="s">
        <v>3311</v>
      </c>
      <c r="AF692" s="2" t="s">
        <v>99</v>
      </c>
      <c r="AG692" s="2" t="s">
        <v>3364</v>
      </c>
      <c r="BF692" s="2" t="s">
        <v>37</v>
      </c>
      <c r="BU692" s="1" t="s">
        <v>37</v>
      </c>
    </row>
    <row r="693" spans="1:73" ht="13.5" customHeight="1">
      <c r="A693" s="6" t="str">
        <f>HYPERLINK("http://kyu.snu.ac.kr/sdhj/index.jsp?type=hj/GK14620_00IM0001_090a.jpg","1729_달서면_090a")</f>
        <v>1729_달서면_090a</v>
      </c>
      <c r="B693" s="1">
        <v>1729</v>
      </c>
      <c r="C693" s="1" t="s">
        <v>5707</v>
      </c>
      <c r="D693" s="1" t="s">
        <v>5708</v>
      </c>
      <c r="E693" s="1">
        <v>692</v>
      </c>
      <c r="F693" s="1">
        <v>2</v>
      </c>
      <c r="G693" s="1" t="s">
        <v>1241</v>
      </c>
      <c r="H693" s="1" t="s">
        <v>2420</v>
      </c>
      <c r="I693" s="1">
        <v>5</v>
      </c>
      <c r="J693" s="1" t="s">
        <v>1473</v>
      </c>
      <c r="K693" s="1" t="s">
        <v>2438</v>
      </c>
      <c r="L693" s="1">
        <v>1</v>
      </c>
      <c r="M693" s="1" t="s">
        <v>1473</v>
      </c>
      <c r="N693" s="1" t="s">
        <v>2438</v>
      </c>
      <c r="O693" s="1" t="s">
        <v>37</v>
      </c>
      <c r="Q693" s="1" t="s">
        <v>37</v>
      </c>
      <c r="S693" s="1" t="s">
        <v>37</v>
      </c>
      <c r="T693" s="1" t="s">
        <v>5265</v>
      </c>
      <c r="U693" s="1" t="s">
        <v>1474</v>
      </c>
      <c r="V693" s="1" t="s">
        <v>4518</v>
      </c>
      <c r="W693" s="1" t="s">
        <v>1446</v>
      </c>
      <c r="X693" s="1" t="s">
        <v>2640</v>
      </c>
      <c r="Y693" s="1" t="s">
        <v>1475</v>
      </c>
      <c r="Z693" s="1" t="s">
        <v>2692</v>
      </c>
      <c r="AA693" s="1" t="s">
        <v>37</v>
      </c>
      <c r="AC693" s="1">
        <v>38</v>
      </c>
      <c r="AD693" s="1" t="s">
        <v>212</v>
      </c>
      <c r="AE693" s="1" t="s">
        <v>3355</v>
      </c>
      <c r="AJ693" s="1" t="s">
        <v>17</v>
      </c>
      <c r="AK693" s="1" t="s">
        <v>3436</v>
      </c>
      <c r="AL693" s="1" t="s">
        <v>1147</v>
      </c>
      <c r="AM693" s="1" t="s">
        <v>4863</v>
      </c>
      <c r="AT693" s="1" t="s">
        <v>1445</v>
      </c>
      <c r="AU693" s="1" t="s">
        <v>2551</v>
      </c>
      <c r="AV693" s="1" t="s">
        <v>1447</v>
      </c>
      <c r="AW693" s="1" t="s">
        <v>2934</v>
      </c>
      <c r="BF693" s="2" t="s">
        <v>37</v>
      </c>
      <c r="BG693" s="1" t="s">
        <v>73</v>
      </c>
      <c r="BH693" s="1" t="s">
        <v>3512</v>
      </c>
      <c r="BI693" s="1" t="s">
        <v>1433</v>
      </c>
      <c r="BJ693" s="1" t="s">
        <v>3964</v>
      </c>
      <c r="BK693" s="1" t="s">
        <v>73</v>
      </c>
      <c r="BL693" s="1" t="s">
        <v>3512</v>
      </c>
      <c r="BM693" s="1" t="s">
        <v>1434</v>
      </c>
      <c r="BN693" s="1" t="s">
        <v>3992</v>
      </c>
      <c r="BO693" s="1" t="s">
        <v>73</v>
      </c>
      <c r="BP693" s="1" t="s">
        <v>3512</v>
      </c>
      <c r="BQ693" s="1" t="s">
        <v>1476</v>
      </c>
      <c r="BR693" s="1" t="s">
        <v>4395</v>
      </c>
      <c r="BS693" s="1" t="s">
        <v>57</v>
      </c>
      <c r="BT693" s="1" t="s">
        <v>3410</v>
      </c>
      <c r="BU693" s="1" t="s">
        <v>37</v>
      </c>
    </row>
    <row r="694" spans="1:73" ht="13.5" customHeight="1">
      <c r="A694" s="6" t="str">
        <f>HYPERLINK("http://kyu.snu.ac.kr/sdhj/index.jsp?type=hj/GK14620_00IM0001_090a.jpg","1729_달서면_090a")</f>
        <v>1729_달서면_090a</v>
      </c>
      <c r="B694" s="1">
        <v>1729</v>
      </c>
      <c r="C694" s="1" t="s">
        <v>5794</v>
      </c>
      <c r="D694" s="1" t="s">
        <v>5795</v>
      </c>
      <c r="E694" s="1">
        <v>693</v>
      </c>
      <c r="F694" s="1">
        <v>2</v>
      </c>
      <c r="G694" s="1" t="s">
        <v>1241</v>
      </c>
      <c r="H694" s="1" t="s">
        <v>2420</v>
      </c>
      <c r="I694" s="1">
        <v>5</v>
      </c>
      <c r="J694" s="1" t="s">
        <v>37</v>
      </c>
      <c r="L694" s="1">
        <v>1</v>
      </c>
      <c r="M694" s="1" t="s">
        <v>1473</v>
      </c>
      <c r="N694" s="1" t="s">
        <v>2438</v>
      </c>
      <c r="O694" s="1" t="s">
        <v>37</v>
      </c>
      <c r="Q694" s="1" t="s">
        <v>37</v>
      </c>
      <c r="S694" s="1" t="s">
        <v>80</v>
      </c>
      <c r="T694" s="1" t="s">
        <v>2469</v>
      </c>
      <c r="W694" s="1" t="s">
        <v>39</v>
      </c>
      <c r="X694" s="1" t="s">
        <v>2637</v>
      </c>
      <c r="Y694" s="1" t="s">
        <v>53</v>
      </c>
      <c r="Z694" s="1" t="s">
        <v>2666</v>
      </c>
      <c r="AA694" s="1" t="s">
        <v>37</v>
      </c>
      <c r="AC694" s="1">
        <v>38</v>
      </c>
      <c r="AD694" s="1" t="s">
        <v>212</v>
      </c>
      <c r="AE694" s="1" t="s">
        <v>3355</v>
      </c>
      <c r="AJ694" s="1" t="s">
        <v>17</v>
      </c>
      <c r="AK694" s="1" t="s">
        <v>3436</v>
      </c>
      <c r="AL694" s="1" t="s">
        <v>468</v>
      </c>
      <c r="AM694" s="1" t="s">
        <v>3399</v>
      </c>
      <c r="AT694" s="1" t="s">
        <v>73</v>
      </c>
      <c r="AU694" s="1" t="s">
        <v>3512</v>
      </c>
      <c r="AV694" s="1" t="s">
        <v>1477</v>
      </c>
      <c r="AW694" s="1" t="s">
        <v>2813</v>
      </c>
      <c r="BF694" s="2" t="s">
        <v>37</v>
      </c>
      <c r="BG694" s="1" t="s">
        <v>73</v>
      </c>
      <c r="BH694" s="1" t="s">
        <v>3512</v>
      </c>
      <c r="BI694" s="1" t="s">
        <v>5798</v>
      </c>
      <c r="BJ694" s="1" t="s">
        <v>3995</v>
      </c>
      <c r="BK694" s="1" t="s">
        <v>73</v>
      </c>
      <c r="BL694" s="1" t="s">
        <v>3512</v>
      </c>
      <c r="BM694" s="1" t="s">
        <v>1478</v>
      </c>
      <c r="BN694" s="1" t="s">
        <v>3967</v>
      </c>
      <c r="BO694" s="1" t="s">
        <v>73</v>
      </c>
      <c r="BP694" s="1" t="s">
        <v>3512</v>
      </c>
      <c r="BQ694" s="1" t="s">
        <v>1479</v>
      </c>
      <c r="BR694" s="1" t="s">
        <v>4394</v>
      </c>
      <c r="BS694" s="1" t="s">
        <v>215</v>
      </c>
      <c r="BT694" s="1" t="s">
        <v>3465</v>
      </c>
      <c r="BU694" s="1" t="s">
        <v>37</v>
      </c>
    </row>
    <row r="695" spans="1:73" ht="13.5" customHeight="1">
      <c r="A695" s="6" t="str">
        <f>HYPERLINK("http://kyu.snu.ac.kr/sdhj/index.jsp?type=hj/GK14620_00IM0001_090a.jpg","1729_달서면_090a")</f>
        <v>1729_달서면_090a</v>
      </c>
      <c r="B695" s="1">
        <v>1729</v>
      </c>
      <c r="C695" s="1" t="s">
        <v>5643</v>
      </c>
      <c r="D695" s="1" t="s">
        <v>5644</v>
      </c>
      <c r="E695" s="1">
        <v>694</v>
      </c>
      <c r="F695" s="1">
        <v>2</v>
      </c>
      <c r="G695" s="1" t="s">
        <v>1241</v>
      </c>
      <c r="H695" s="1" t="s">
        <v>2420</v>
      </c>
      <c r="I695" s="1">
        <v>5</v>
      </c>
      <c r="J695" s="1" t="s">
        <v>37</v>
      </c>
      <c r="L695" s="1">
        <v>1</v>
      </c>
      <c r="M695" s="1" t="s">
        <v>1473</v>
      </c>
      <c r="N695" s="1" t="s">
        <v>2438</v>
      </c>
      <c r="O695" s="1" t="s">
        <v>37</v>
      </c>
      <c r="Q695" s="1" t="s">
        <v>37</v>
      </c>
      <c r="S695" s="1" t="s">
        <v>66</v>
      </c>
      <c r="T695" s="1" t="s">
        <v>2467</v>
      </c>
      <c r="AA695" s="1" t="s">
        <v>37</v>
      </c>
      <c r="AC695" s="1">
        <v>6</v>
      </c>
      <c r="AD695" s="1" t="s">
        <v>381</v>
      </c>
      <c r="AE695" s="1" t="s">
        <v>3299</v>
      </c>
      <c r="BF695" s="2" t="s">
        <v>37</v>
      </c>
      <c r="BU695" s="1" t="s">
        <v>37</v>
      </c>
    </row>
    <row r="696" spans="1:73" ht="13.5" customHeight="1">
      <c r="A696" s="6" t="str">
        <f>HYPERLINK("http://kyu.snu.ac.kr/sdhj/index.jsp?type=hj/GK14620_00IM0001_090a.jpg","1729_달서면_090a")</f>
        <v>1729_달서면_090a</v>
      </c>
      <c r="B696" s="1">
        <v>1729</v>
      </c>
      <c r="C696" s="1" t="s">
        <v>5275</v>
      </c>
      <c r="D696" s="1" t="s">
        <v>5276</v>
      </c>
      <c r="E696" s="1">
        <v>695</v>
      </c>
      <c r="F696" s="1">
        <v>2</v>
      </c>
      <c r="G696" s="1" t="s">
        <v>1241</v>
      </c>
      <c r="H696" s="1" t="s">
        <v>2420</v>
      </c>
      <c r="I696" s="1">
        <v>5</v>
      </c>
      <c r="J696" s="1" t="s">
        <v>37</v>
      </c>
      <c r="L696" s="1">
        <v>1</v>
      </c>
      <c r="M696" s="1" t="s">
        <v>1473</v>
      </c>
      <c r="N696" s="1" t="s">
        <v>2438</v>
      </c>
      <c r="O696" s="1" t="s">
        <v>37</v>
      </c>
      <c r="Q696" s="1" t="s">
        <v>37</v>
      </c>
      <c r="S696" s="1" t="s">
        <v>66</v>
      </c>
      <c r="T696" s="1" t="s">
        <v>2467</v>
      </c>
      <c r="AA696" s="1" t="s">
        <v>37</v>
      </c>
      <c r="AC696" s="1">
        <v>3</v>
      </c>
      <c r="AD696" s="1" t="s">
        <v>98</v>
      </c>
      <c r="AE696" s="1" t="s">
        <v>3331</v>
      </c>
      <c r="AF696" s="2" t="s">
        <v>99</v>
      </c>
      <c r="AG696" s="2" t="s">
        <v>3364</v>
      </c>
      <c r="BF696" s="2" t="s">
        <v>37</v>
      </c>
      <c r="BU696" s="1" t="s">
        <v>37</v>
      </c>
    </row>
    <row r="697" spans="1:73" ht="13.5" customHeight="1">
      <c r="A697" s="6" t="str">
        <f>HYPERLINK("http://kyu.snu.ac.kr/sdhj/index.jsp?type=hj/GK14620_00IM0001_090a.jpg","1729_달서면_090a")</f>
        <v>1729_달서면_090a</v>
      </c>
      <c r="B697" s="1">
        <v>1729</v>
      </c>
      <c r="C697" s="1" t="s">
        <v>5275</v>
      </c>
      <c r="D697" s="1" t="s">
        <v>5276</v>
      </c>
      <c r="E697" s="1">
        <v>696</v>
      </c>
      <c r="F697" s="1">
        <v>2</v>
      </c>
      <c r="G697" s="1" t="s">
        <v>1241</v>
      </c>
      <c r="H697" s="1" t="s">
        <v>2420</v>
      </c>
      <c r="I697" s="1">
        <v>5</v>
      </c>
      <c r="J697" s="1" t="s">
        <v>37</v>
      </c>
      <c r="L697" s="1">
        <v>2</v>
      </c>
      <c r="M697" s="1" t="s">
        <v>4702</v>
      </c>
      <c r="N697" s="1" t="s">
        <v>4703</v>
      </c>
      <c r="O697" s="1" t="s">
        <v>37</v>
      </c>
      <c r="Q697" s="1" t="s">
        <v>37</v>
      </c>
      <c r="S697" s="1" t="s">
        <v>37</v>
      </c>
      <c r="T697" s="1" t="s">
        <v>5799</v>
      </c>
      <c r="U697" s="1" t="s">
        <v>1480</v>
      </c>
      <c r="V697" s="1" t="s">
        <v>2580</v>
      </c>
      <c r="W697" s="1" t="s">
        <v>220</v>
      </c>
      <c r="X697" s="1" t="s">
        <v>2649</v>
      </c>
      <c r="Y697" s="1" t="s">
        <v>1481</v>
      </c>
      <c r="Z697" s="1" t="s">
        <v>2923</v>
      </c>
      <c r="AA697" s="1" t="s">
        <v>37</v>
      </c>
      <c r="AC697" s="1">
        <v>50</v>
      </c>
      <c r="AD697" s="1" t="s">
        <v>174</v>
      </c>
      <c r="AE697" s="1" t="s">
        <v>3334</v>
      </c>
      <c r="AJ697" s="1" t="s">
        <v>17</v>
      </c>
      <c r="AK697" s="1" t="s">
        <v>3436</v>
      </c>
      <c r="AL697" s="1" t="s">
        <v>89</v>
      </c>
      <c r="AM697" s="1" t="s">
        <v>3457</v>
      </c>
      <c r="AT697" s="1" t="s">
        <v>73</v>
      </c>
      <c r="AU697" s="1" t="s">
        <v>3512</v>
      </c>
      <c r="AV697" s="1" t="s">
        <v>1482</v>
      </c>
      <c r="AW697" s="1" t="s">
        <v>3553</v>
      </c>
      <c r="BF697" s="2" t="s">
        <v>37</v>
      </c>
      <c r="BG697" s="1" t="s">
        <v>154</v>
      </c>
      <c r="BH697" s="1" t="s">
        <v>4551</v>
      </c>
      <c r="BI697" s="1" t="s">
        <v>1483</v>
      </c>
      <c r="BJ697" s="1" t="s">
        <v>3994</v>
      </c>
      <c r="BK697" s="1" t="s">
        <v>73</v>
      </c>
      <c r="BL697" s="1" t="s">
        <v>3512</v>
      </c>
      <c r="BM697" s="1" t="s">
        <v>1484</v>
      </c>
      <c r="BN697" s="1" t="s">
        <v>4202</v>
      </c>
      <c r="BO697" s="1" t="s">
        <v>73</v>
      </c>
      <c r="BP697" s="1" t="s">
        <v>3512</v>
      </c>
      <c r="BQ697" s="1" t="s">
        <v>1435</v>
      </c>
      <c r="BR697" s="1" t="s">
        <v>5007</v>
      </c>
      <c r="BS697" s="1" t="s">
        <v>50</v>
      </c>
      <c r="BT697" s="1" t="s">
        <v>4864</v>
      </c>
      <c r="BU697" s="1" t="s">
        <v>37</v>
      </c>
    </row>
    <row r="698" spans="1:73" ht="13.5" customHeight="1">
      <c r="A698" s="6" t="str">
        <f>HYPERLINK("http://kyu.snu.ac.kr/sdhj/index.jsp?type=hj/GK14620_00IM0001_090a.jpg","1729_달서면_090a")</f>
        <v>1729_달서면_090a</v>
      </c>
      <c r="B698" s="1">
        <v>1729</v>
      </c>
      <c r="C698" s="1" t="s">
        <v>5784</v>
      </c>
      <c r="D698" s="1" t="s">
        <v>5785</v>
      </c>
      <c r="E698" s="1">
        <v>697</v>
      </c>
      <c r="F698" s="1">
        <v>2</v>
      </c>
      <c r="G698" s="1" t="s">
        <v>1241</v>
      </c>
      <c r="H698" s="1" t="s">
        <v>2420</v>
      </c>
      <c r="I698" s="1">
        <v>5</v>
      </c>
      <c r="J698" s="1" t="s">
        <v>37</v>
      </c>
      <c r="L698" s="1">
        <v>2</v>
      </c>
      <c r="M698" s="1" t="s">
        <v>4702</v>
      </c>
      <c r="N698" s="1" t="s">
        <v>4703</v>
      </c>
      <c r="O698" s="1" t="s">
        <v>37</v>
      </c>
      <c r="Q698" s="1" t="s">
        <v>37</v>
      </c>
      <c r="S698" s="1" t="s">
        <v>80</v>
      </c>
      <c r="T698" s="1" t="s">
        <v>2469</v>
      </c>
      <c r="W698" s="1" t="s">
        <v>333</v>
      </c>
      <c r="X698" s="1" t="s">
        <v>2651</v>
      </c>
      <c r="Y698" s="1" t="s">
        <v>10</v>
      </c>
      <c r="Z698" s="1" t="s">
        <v>2665</v>
      </c>
      <c r="AA698" s="1" t="s">
        <v>37</v>
      </c>
      <c r="AC698" s="1">
        <v>49</v>
      </c>
      <c r="AD698" s="1" t="s">
        <v>652</v>
      </c>
      <c r="AE698" s="1" t="s">
        <v>3313</v>
      </c>
      <c r="AJ698" s="1" t="s">
        <v>17</v>
      </c>
      <c r="AK698" s="1" t="s">
        <v>3436</v>
      </c>
      <c r="AL698" s="1" t="s">
        <v>336</v>
      </c>
      <c r="AM698" s="1" t="s">
        <v>3458</v>
      </c>
      <c r="AT698" s="1" t="s">
        <v>73</v>
      </c>
      <c r="AU698" s="1" t="s">
        <v>3512</v>
      </c>
      <c r="AV698" s="1" t="s">
        <v>1485</v>
      </c>
      <c r="AW698" s="1" t="s">
        <v>3670</v>
      </c>
      <c r="BF698" s="2" t="s">
        <v>37</v>
      </c>
      <c r="BG698" s="1" t="s">
        <v>73</v>
      </c>
      <c r="BH698" s="1" t="s">
        <v>3512</v>
      </c>
      <c r="BI698" s="1" t="s">
        <v>5800</v>
      </c>
      <c r="BJ698" s="1" t="s">
        <v>3993</v>
      </c>
      <c r="BK698" s="1" t="s">
        <v>73</v>
      </c>
      <c r="BL698" s="1" t="s">
        <v>3512</v>
      </c>
      <c r="BM698" s="1" t="s">
        <v>1486</v>
      </c>
      <c r="BN698" s="1" t="s">
        <v>4201</v>
      </c>
      <c r="BO698" s="1" t="s">
        <v>1487</v>
      </c>
      <c r="BP698" s="1" t="s">
        <v>4295</v>
      </c>
      <c r="BQ698" s="1" t="s">
        <v>1488</v>
      </c>
      <c r="BR698" s="1" t="s">
        <v>5801</v>
      </c>
      <c r="BS698" s="1" t="s">
        <v>379</v>
      </c>
      <c r="BT698" s="1" t="s">
        <v>3421</v>
      </c>
      <c r="BU698" s="1" t="s">
        <v>37</v>
      </c>
    </row>
    <row r="699" spans="1:73" ht="13.5" customHeight="1">
      <c r="A699" s="6" t="str">
        <f>HYPERLINK("http://kyu.snu.ac.kr/sdhj/index.jsp?type=hj/GK14620_00IM0001_090a.jpg","1729_달서면_090a")</f>
        <v>1729_달서면_090a</v>
      </c>
      <c r="B699" s="1">
        <v>1729</v>
      </c>
      <c r="C699" s="1" t="s">
        <v>5802</v>
      </c>
      <c r="D699" s="1" t="s">
        <v>5803</v>
      </c>
      <c r="E699" s="1">
        <v>698</v>
      </c>
      <c r="F699" s="1">
        <v>2</v>
      </c>
      <c r="G699" s="1" t="s">
        <v>1241</v>
      </c>
      <c r="H699" s="1" t="s">
        <v>2420</v>
      </c>
      <c r="I699" s="1">
        <v>5</v>
      </c>
      <c r="J699" s="1" t="s">
        <v>37</v>
      </c>
      <c r="L699" s="1">
        <v>2</v>
      </c>
      <c r="M699" s="1" t="s">
        <v>4702</v>
      </c>
      <c r="N699" s="1" t="s">
        <v>4703</v>
      </c>
      <c r="O699" s="1" t="s">
        <v>37</v>
      </c>
      <c r="Q699" s="1" t="s">
        <v>37</v>
      </c>
      <c r="S699" s="1" t="s">
        <v>455</v>
      </c>
      <c r="T699" s="1" t="s">
        <v>2486</v>
      </c>
      <c r="W699" s="1" t="s">
        <v>52</v>
      </c>
      <c r="X699" s="1" t="s">
        <v>4561</v>
      </c>
      <c r="Y699" s="1" t="s">
        <v>202</v>
      </c>
      <c r="Z699" s="1" t="s">
        <v>2671</v>
      </c>
      <c r="AA699" s="1" t="s">
        <v>37</v>
      </c>
      <c r="AC699" s="1">
        <v>84</v>
      </c>
      <c r="AD699" s="1" t="s">
        <v>114</v>
      </c>
      <c r="AE699" s="1" t="s">
        <v>3351</v>
      </c>
      <c r="BF699" s="2" t="s">
        <v>37</v>
      </c>
      <c r="BU699" s="1" t="s">
        <v>37</v>
      </c>
    </row>
    <row r="700" spans="1:73" ht="13.5" customHeight="1">
      <c r="A700" s="6" t="str">
        <f>HYPERLINK("http://kyu.snu.ac.kr/sdhj/index.jsp?type=hj/GK14620_00IM0001_090a.jpg","1729_달서면_090a")</f>
        <v>1729_달서면_090a</v>
      </c>
      <c r="B700" s="1">
        <v>1729</v>
      </c>
      <c r="C700" s="1" t="s">
        <v>5311</v>
      </c>
      <c r="D700" s="1" t="s">
        <v>5312</v>
      </c>
      <c r="E700" s="1">
        <v>699</v>
      </c>
      <c r="F700" s="1">
        <v>2</v>
      </c>
      <c r="G700" s="1" t="s">
        <v>1241</v>
      </c>
      <c r="H700" s="1" t="s">
        <v>2420</v>
      </c>
      <c r="I700" s="1">
        <v>5</v>
      </c>
      <c r="J700" s="1" t="s">
        <v>37</v>
      </c>
      <c r="L700" s="1">
        <v>2</v>
      </c>
      <c r="M700" s="1" t="s">
        <v>4702</v>
      </c>
      <c r="N700" s="1" t="s">
        <v>4703</v>
      </c>
      <c r="O700" s="1" t="s">
        <v>37</v>
      </c>
      <c r="Q700" s="1" t="s">
        <v>37</v>
      </c>
      <c r="S700" s="1" t="s">
        <v>66</v>
      </c>
      <c r="T700" s="1" t="s">
        <v>2467</v>
      </c>
      <c r="AA700" s="1" t="s">
        <v>37</v>
      </c>
      <c r="AC700" s="1">
        <v>10</v>
      </c>
      <c r="AD700" s="1" t="s">
        <v>273</v>
      </c>
      <c r="AE700" s="1" t="s">
        <v>3302</v>
      </c>
      <c r="BF700" s="2" t="s">
        <v>37</v>
      </c>
      <c r="BU700" s="1" t="s">
        <v>37</v>
      </c>
    </row>
    <row r="701" spans="1:73" ht="13.5" customHeight="1">
      <c r="A701" s="6" t="str">
        <f>HYPERLINK("http://kyu.snu.ac.kr/sdhj/index.jsp?type=hj/GK14620_00IM0001_090a.jpg","1729_달서면_090a")</f>
        <v>1729_달서면_090a</v>
      </c>
      <c r="B701" s="1">
        <v>1729</v>
      </c>
      <c r="C701" s="1" t="s">
        <v>5311</v>
      </c>
      <c r="D701" s="1" t="s">
        <v>5312</v>
      </c>
      <c r="E701" s="1">
        <v>700</v>
      </c>
      <c r="F701" s="1">
        <v>2</v>
      </c>
      <c r="G701" s="1" t="s">
        <v>1241</v>
      </c>
      <c r="H701" s="1" t="s">
        <v>2420</v>
      </c>
      <c r="I701" s="1">
        <v>5</v>
      </c>
      <c r="J701" s="1" t="s">
        <v>37</v>
      </c>
      <c r="L701" s="1">
        <v>2</v>
      </c>
      <c r="M701" s="1" t="s">
        <v>4702</v>
      </c>
      <c r="N701" s="1" t="s">
        <v>4703</v>
      </c>
      <c r="O701" s="1" t="s">
        <v>37</v>
      </c>
      <c r="Q701" s="1" t="s">
        <v>37</v>
      </c>
      <c r="S701" s="1" t="s">
        <v>66</v>
      </c>
      <c r="T701" s="1" t="s">
        <v>2467</v>
      </c>
      <c r="AA701" s="1" t="s">
        <v>37</v>
      </c>
      <c r="AC701" s="1">
        <v>6</v>
      </c>
      <c r="AD701" s="1" t="s">
        <v>381</v>
      </c>
      <c r="AE701" s="1" t="s">
        <v>3299</v>
      </c>
      <c r="BF701" s="2" t="s">
        <v>37</v>
      </c>
      <c r="BU701" s="1" t="s">
        <v>37</v>
      </c>
    </row>
    <row r="702" spans="1:73" ht="13.5" customHeight="1">
      <c r="A702" s="6" t="str">
        <f>HYPERLINK("http://kyu.snu.ac.kr/sdhj/index.jsp?type=hj/GK14620_00IM0001_090a.jpg","1729_달서면_090a")</f>
        <v>1729_달서면_090a</v>
      </c>
      <c r="B702" s="1">
        <v>1729</v>
      </c>
      <c r="C702" s="1" t="s">
        <v>5311</v>
      </c>
      <c r="D702" s="1" t="s">
        <v>5312</v>
      </c>
      <c r="E702" s="1">
        <v>701</v>
      </c>
      <c r="F702" s="1">
        <v>2</v>
      </c>
      <c r="G702" s="1" t="s">
        <v>1241</v>
      </c>
      <c r="H702" s="1" t="s">
        <v>2420</v>
      </c>
      <c r="I702" s="1">
        <v>5</v>
      </c>
      <c r="J702" s="1" t="s">
        <v>37</v>
      </c>
      <c r="L702" s="1">
        <v>2</v>
      </c>
      <c r="M702" s="1" t="s">
        <v>4702</v>
      </c>
      <c r="N702" s="1" t="s">
        <v>4703</v>
      </c>
      <c r="O702" s="1" t="s">
        <v>37</v>
      </c>
      <c r="Q702" s="1" t="s">
        <v>37</v>
      </c>
      <c r="S702" s="1" t="s">
        <v>66</v>
      </c>
      <c r="T702" s="1" t="s">
        <v>2467</v>
      </c>
      <c r="AA702" s="1" t="s">
        <v>37</v>
      </c>
      <c r="AC702" s="1">
        <v>4</v>
      </c>
      <c r="AD702" s="1" t="s">
        <v>244</v>
      </c>
      <c r="AE702" s="1" t="s">
        <v>3316</v>
      </c>
      <c r="AF702" s="2" t="s">
        <v>99</v>
      </c>
      <c r="AG702" s="2" t="s">
        <v>3364</v>
      </c>
      <c r="BF702" s="2" t="s">
        <v>37</v>
      </c>
      <c r="BU702" s="1" t="s">
        <v>37</v>
      </c>
    </row>
    <row r="703" spans="1:73" ht="13.5" customHeight="1">
      <c r="A703" s="6" t="str">
        <f>HYPERLINK("http://kyu.snu.ac.kr/sdhj/index.jsp?type=hj/GK14620_00IM0001_090a.jpg","1729_달서면_090a")</f>
        <v>1729_달서면_090a</v>
      </c>
      <c r="B703" s="1">
        <v>1729</v>
      </c>
      <c r="C703" s="1" t="s">
        <v>5311</v>
      </c>
      <c r="D703" s="1" t="s">
        <v>5312</v>
      </c>
      <c r="E703" s="1">
        <v>702</v>
      </c>
      <c r="F703" s="1">
        <v>2</v>
      </c>
      <c r="G703" s="1" t="s">
        <v>1241</v>
      </c>
      <c r="H703" s="1" t="s">
        <v>2420</v>
      </c>
      <c r="I703" s="1">
        <v>5</v>
      </c>
      <c r="J703" s="1" t="s">
        <v>37</v>
      </c>
      <c r="L703" s="1">
        <v>3</v>
      </c>
      <c r="M703" s="1" t="s">
        <v>4704</v>
      </c>
      <c r="N703" s="1" t="s">
        <v>4705</v>
      </c>
      <c r="O703" s="1" t="s">
        <v>37</v>
      </c>
      <c r="Q703" s="1" t="s">
        <v>37</v>
      </c>
      <c r="S703" s="1" t="s">
        <v>37</v>
      </c>
      <c r="T703" s="1" t="s">
        <v>5073</v>
      </c>
      <c r="U703" s="1" t="s">
        <v>106</v>
      </c>
      <c r="V703" s="1" t="s">
        <v>2513</v>
      </c>
      <c r="W703" s="1" t="s">
        <v>1446</v>
      </c>
      <c r="X703" s="1" t="s">
        <v>2640</v>
      </c>
      <c r="Y703" s="1" t="s">
        <v>1489</v>
      </c>
      <c r="Z703" s="1" t="s">
        <v>2922</v>
      </c>
      <c r="AA703" s="1" t="s">
        <v>37</v>
      </c>
      <c r="AC703" s="1">
        <v>64</v>
      </c>
      <c r="AD703" s="1" t="s">
        <v>54</v>
      </c>
      <c r="AE703" s="1" t="s">
        <v>3309</v>
      </c>
      <c r="AJ703" s="1" t="s">
        <v>17</v>
      </c>
      <c r="AK703" s="1" t="s">
        <v>3436</v>
      </c>
      <c r="AL703" s="1" t="s">
        <v>1147</v>
      </c>
      <c r="AM703" s="1" t="s">
        <v>4863</v>
      </c>
      <c r="AT703" s="1" t="s">
        <v>73</v>
      </c>
      <c r="AU703" s="1" t="s">
        <v>3512</v>
      </c>
      <c r="AV703" s="1" t="s">
        <v>1490</v>
      </c>
      <c r="AW703" s="1" t="s">
        <v>3669</v>
      </c>
      <c r="BF703" s="2" t="s">
        <v>37</v>
      </c>
      <c r="BG703" s="1" t="s">
        <v>73</v>
      </c>
      <c r="BH703" s="1" t="s">
        <v>3512</v>
      </c>
      <c r="BI703" s="1" t="s">
        <v>1434</v>
      </c>
      <c r="BJ703" s="1" t="s">
        <v>3992</v>
      </c>
      <c r="BK703" s="1" t="s">
        <v>1491</v>
      </c>
      <c r="BL703" s="1" t="s">
        <v>4108</v>
      </c>
      <c r="BM703" s="1" t="s">
        <v>4517</v>
      </c>
      <c r="BN703" s="1" t="s">
        <v>4200</v>
      </c>
      <c r="BO703" s="1" t="s">
        <v>73</v>
      </c>
      <c r="BP703" s="1" t="s">
        <v>3512</v>
      </c>
      <c r="BQ703" s="1" t="s">
        <v>1492</v>
      </c>
      <c r="BR703" s="1" t="s">
        <v>4971</v>
      </c>
      <c r="BS703" s="1" t="s">
        <v>50</v>
      </c>
      <c r="BT703" s="1" t="s">
        <v>4864</v>
      </c>
      <c r="BU703" s="1" t="s">
        <v>37</v>
      </c>
    </row>
    <row r="704" spans="1:73" ht="13.5" customHeight="1">
      <c r="A704" s="6" t="str">
        <f>HYPERLINK("http://kyu.snu.ac.kr/sdhj/index.jsp?type=hj/GK14620_00IM0001_090a.jpg","1729_달서면_090a")</f>
        <v>1729_달서면_090a</v>
      </c>
      <c r="B704" s="1">
        <v>1729</v>
      </c>
      <c r="C704" s="1" t="s">
        <v>5707</v>
      </c>
      <c r="D704" s="1" t="s">
        <v>5708</v>
      </c>
      <c r="E704" s="1">
        <v>703</v>
      </c>
      <c r="F704" s="1">
        <v>2</v>
      </c>
      <c r="G704" s="1" t="s">
        <v>1241</v>
      </c>
      <c r="H704" s="1" t="s">
        <v>2420</v>
      </c>
      <c r="I704" s="1">
        <v>5</v>
      </c>
      <c r="J704" s="1" t="s">
        <v>37</v>
      </c>
      <c r="L704" s="1">
        <v>3</v>
      </c>
      <c r="M704" s="1" t="s">
        <v>4704</v>
      </c>
      <c r="N704" s="1" t="s">
        <v>4705</v>
      </c>
      <c r="O704" s="1" t="s">
        <v>37</v>
      </c>
      <c r="Q704" s="1" t="s">
        <v>37</v>
      </c>
      <c r="S704" s="1" t="s">
        <v>66</v>
      </c>
      <c r="T704" s="1" t="s">
        <v>2467</v>
      </c>
      <c r="AA704" s="1" t="s">
        <v>37</v>
      </c>
      <c r="AC704" s="1">
        <v>17</v>
      </c>
      <c r="AD704" s="1" t="s">
        <v>235</v>
      </c>
      <c r="AE704" s="1" t="s">
        <v>3336</v>
      </c>
      <c r="BF704" s="2" t="s">
        <v>37</v>
      </c>
      <c r="BU704" s="1" t="s">
        <v>37</v>
      </c>
    </row>
    <row r="705" spans="1:73" ht="13.5" customHeight="1">
      <c r="A705" s="6" t="str">
        <f>HYPERLINK("http://kyu.snu.ac.kr/sdhj/index.jsp?type=hj/GK14620_00IM0001_090a.jpg","1729_달서면_090a")</f>
        <v>1729_달서면_090a</v>
      </c>
      <c r="B705" s="1">
        <v>1729</v>
      </c>
      <c r="C705" s="1" t="s">
        <v>5078</v>
      </c>
      <c r="D705" s="1" t="s">
        <v>5079</v>
      </c>
      <c r="E705" s="1">
        <v>704</v>
      </c>
      <c r="F705" s="1">
        <v>2</v>
      </c>
      <c r="G705" s="1" t="s">
        <v>1241</v>
      </c>
      <c r="H705" s="1" t="s">
        <v>2420</v>
      </c>
      <c r="I705" s="1">
        <v>5</v>
      </c>
      <c r="J705" s="1" t="s">
        <v>37</v>
      </c>
      <c r="L705" s="1">
        <v>3</v>
      </c>
      <c r="M705" s="1" t="s">
        <v>4704</v>
      </c>
      <c r="N705" s="1" t="s">
        <v>4705</v>
      </c>
      <c r="O705" s="1" t="s">
        <v>37</v>
      </c>
      <c r="Q705" s="1" t="s">
        <v>37</v>
      </c>
      <c r="S705" s="1" t="s">
        <v>37</v>
      </c>
      <c r="T705" s="1" t="s">
        <v>5804</v>
      </c>
      <c r="U705" s="1" t="s">
        <v>115</v>
      </c>
      <c r="V705" s="1" t="s">
        <v>2526</v>
      </c>
      <c r="Y705" s="1" t="s">
        <v>1493</v>
      </c>
      <c r="Z705" s="1" t="s">
        <v>2921</v>
      </c>
      <c r="AA705" s="1" t="s">
        <v>37</v>
      </c>
      <c r="AC705" s="1">
        <v>71</v>
      </c>
      <c r="AD705" s="1" t="s">
        <v>194</v>
      </c>
      <c r="AE705" s="1" t="s">
        <v>3317</v>
      </c>
      <c r="AG705" s="2" t="s">
        <v>5805</v>
      </c>
      <c r="AI705" s="2" t="s">
        <v>5806</v>
      </c>
      <c r="AV705" s="1" t="s">
        <v>1494</v>
      </c>
      <c r="AW705" s="1" t="s">
        <v>3668</v>
      </c>
      <c r="BB705" s="1" t="s">
        <v>115</v>
      </c>
      <c r="BC705" s="1" t="s">
        <v>2526</v>
      </c>
      <c r="BD705" s="1" t="s">
        <v>1495</v>
      </c>
      <c r="BE705" s="1" t="s">
        <v>3846</v>
      </c>
      <c r="BF705" s="2" t="s">
        <v>5013</v>
      </c>
      <c r="BU705" s="1" t="s">
        <v>37</v>
      </c>
    </row>
    <row r="706" spans="1:73" ht="13.5" customHeight="1">
      <c r="A706" s="6" t="str">
        <f>HYPERLINK("http://kyu.snu.ac.kr/sdhj/index.jsp?type=hj/GK14620_00IM0001_090a.jpg","1729_달서면_090a")</f>
        <v>1729_달서면_090a</v>
      </c>
      <c r="B706" s="1">
        <v>1729</v>
      </c>
      <c r="C706" s="1" t="s">
        <v>5126</v>
      </c>
      <c r="D706" s="1" t="s">
        <v>5127</v>
      </c>
      <c r="E706" s="1">
        <v>705</v>
      </c>
      <c r="F706" s="1">
        <v>2</v>
      </c>
      <c r="G706" s="1" t="s">
        <v>1241</v>
      </c>
      <c r="H706" s="1" t="s">
        <v>2420</v>
      </c>
      <c r="I706" s="1">
        <v>5</v>
      </c>
      <c r="J706" s="1" t="s">
        <v>37</v>
      </c>
      <c r="L706" s="1">
        <v>3</v>
      </c>
      <c r="M706" s="1" t="s">
        <v>4704</v>
      </c>
      <c r="N706" s="1" t="s">
        <v>4705</v>
      </c>
      <c r="O706" s="1" t="s">
        <v>37</v>
      </c>
      <c r="Q706" s="1" t="s">
        <v>37</v>
      </c>
      <c r="S706" s="1" t="s">
        <v>37</v>
      </c>
      <c r="T706" s="1" t="s">
        <v>5804</v>
      </c>
      <c r="U706" s="1" t="s">
        <v>118</v>
      </c>
      <c r="V706" s="1" t="s">
        <v>2525</v>
      </c>
      <c r="Y706" s="1" t="s">
        <v>1496</v>
      </c>
      <c r="Z706" s="1" t="s">
        <v>2920</v>
      </c>
      <c r="AA706" s="1" t="s">
        <v>37</v>
      </c>
      <c r="AC706" s="1">
        <v>69</v>
      </c>
      <c r="AD706" s="1" t="s">
        <v>163</v>
      </c>
      <c r="AE706" s="1" t="s">
        <v>3312</v>
      </c>
      <c r="AG706" s="2" t="s">
        <v>5805</v>
      </c>
      <c r="AI706" s="2" t="s">
        <v>5806</v>
      </c>
      <c r="AV706" s="1" t="s">
        <v>1497</v>
      </c>
      <c r="AW706" s="1" t="s">
        <v>3667</v>
      </c>
      <c r="BC706" s="1" t="s">
        <v>2526</v>
      </c>
      <c r="BE706" s="1" t="s">
        <v>3846</v>
      </c>
      <c r="BF706" s="2" t="s">
        <v>5014</v>
      </c>
      <c r="BU706" s="1" t="s">
        <v>37</v>
      </c>
    </row>
    <row r="707" spans="1:73" ht="13.5" customHeight="1">
      <c r="A707" s="6" t="str">
        <f>HYPERLINK("http://kyu.snu.ac.kr/sdhj/index.jsp?type=hj/GK14620_00IM0001_090a.jpg","1729_달서면_090a")</f>
        <v>1729_달서면_090a</v>
      </c>
      <c r="B707" s="1">
        <v>1729</v>
      </c>
      <c r="C707" s="1" t="s">
        <v>5126</v>
      </c>
      <c r="D707" s="1" t="s">
        <v>5127</v>
      </c>
      <c r="E707" s="1">
        <v>706</v>
      </c>
      <c r="F707" s="1">
        <v>2</v>
      </c>
      <c r="G707" s="1" t="s">
        <v>1241</v>
      </c>
      <c r="H707" s="1" t="s">
        <v>2420</v>
      </c>
      <c r="I707" s="1">
        <v>5</v>
      </c>
      <c r="J707" s="1" t="s">
        <v>37</v>
      </c>
      <c r="L707" s="1">
        <v>3</v>
      </c>
      <c r="M707" s="1" t="s">
        <v>4704</v>
      </c>
      <c r="N707" s="1" t="s">
        <v>4705</v>
      </c>
      <c r="O707" s="1" t="s">
        <v>37</v>
      </c>
      <c r="Q707" s="1" t="s">
        <v>37</v>
      </c>
      <c r="S707" s="1" t="s">
        <v>37</v>
      </c>
      <c r="T707" s="1" t="s">
        <v>5804</v>
      </c>
      <c r="U707" s="1" t="s">
        <v>115</v>
      </c>
      <c r="V707" s="1" t="s">
        <v>2526</v>
      </c>
      <c r="Y707" s="1" t="s">
        <v>1498</v>
      </c>
      <c r="Z707" s="1" t="s">
        <v>2919</v>
      </c>
      <c r="AA707" s="1" t="s">
        <v>37</v>
      </c>
      <c r="AC707" s="1">
        <v>64</v>
      </c>
      <c r="AD707" s="1" t="s">
        <v>54</v>
      </c>
      <c r="AE707" s="1" t="s">
        <v>3309</v>
      </c>
      <c r="AF707" s="2" t="s">
        <v>5049</v>
      </c>
      <c r="AG707" s="2" t="s">
        <v>5060</v>
      </c>
      <c r="AH707" s="2" t="s">
        <v>468</v>
      </c>
      <c r="AI707" s="2" t="s">
        <v>3399</v>
      </c>
      <c r="BB707" s="1" t="s">
        <v>115</v>
      </c>
      <c r="BC707" s="1" t="s">
        <v>2526</v>
      </c>
      <c r="BD707" s="1" t="s">
        <v>1499</v>
      </c>
      <c r="BE707" s="1" t="s">
        <v>3845</v>
      </c>
      <c r="BF707" s="2" t="s">
        <v>5015</v>
      </c>
      <c r="BU707" s="1" t="s">
        <v>37</v>
      </c>
    </row>
    <row r="708" spans="1:73" ht="13.5" customHeight="1">
      <c r="A708" s="6" t="str">
        <f>HYPERLINK("http://kyu.snu.ac.kr/sdhj/index.jsp?type=hj/GK14620_00IM0001_090a.jpg","1729_달서면_090a")</f>
        <v>1729_달서면_090a</v>
      </c>
      <c r="B708" s="1">
        <v>1729</v>
      </c>
      <c r="C708" s="1" t="s">
        <v>5126</v>
      </c>
      <c r="D708" s="1" t="s">
        <v>5127</v>
      </c>
      <c r="E708" s="1">
        <v>707</v>
      </c>
      <c r="F708" s="1">
        <v>2</v>
      </c>
      <c r="G708" s="1" t="s">
        <v>1241</v>
      </c>
      <c r="H708" s="1" t="s">
        <v>2420</v>
      </c>
      <c r="I708" s="1">
        <v>5</v>
      </c>
      <c r="J708" s="1" t="s">
        <v>37</v>
      </c>
      <c r="L708" s="1">
        <v>4</v>
      </c>
      <c r="M708" s="1" t="s">
        <v>4706</v>
      </c>
      <c r="N708" s="1" t="s">
        <v>4707</v>
      </c>
      <c r="O708" s="1" t="s">
        <v>37</v>
      </c>
      <c r="Q708" s="1" t="s">
        <v>37</v>
      </c>
      <c r="S708" s="1" t="s">
        <v>37</v>
      </c>
      <c r="T708" s="1" t="s">
        <v>5073</v>
      </c>
      <c r="U708" s="1" t="s">
        <v>149</v>
      </c>
      <c r="V708" s="1" t="s">
        <v>2514</v>
      </c>
      <c r="W708" s="1" t="s">
        <v>1446</v>
      </c>
      <c r="X708" s="1" t="s">
        <v>2640</v>
      </c>
      <c r="Y708" s="1" t="s">
        <v>1500</v>
      </c>
      <c r="Z708" s="1" t="s">
        <v>2918</v>
      </c>
      <c r="AA708" s="1" t="s">
        <v>37</v>
      </c>
      <c r="AC708" s="1">
        <v>63</v>
      </c>
      <c r="AD708" s="1" t="s">
        <v>129</v>
      </c>
      <c r="AE708" s="1" t="s">
        <v>3349</v>
      </c>
      <c r="AJ708" s="1" t="s">
        <v>17</v>
      </c>
      <c r="AK708" s="1" t="s">
        <v>3436</v>
      </c>
      <c r="AL708" s="1" t="s">
        <v>1147</v>
      </c>
      <c r="AM708" s="1" t="s">
        <v>4863</v>
      </c>
      <c r="AT708" s="1" t="s">
        <v>258</v>
      </c>
      <c r="AU708" s="1" t="s">
        <v>2527</v>
      </c>
      <c r="AV708" s="1" t="s">
        <v>1501</v>
      </c>
      <c r="AW708" s="1" t="s">
        <v>2917</v>
      </c>
      <c r="BF708" s="2" t="s">
        <v>37</v>
      </c>
      <c r="BG708" s="1" t="s">
        <v>73</v>
      </c>
      <c r="BH708" s="1" t="s">
        <v>3512</v>
      </c>
      <c r="BI708" s="1" t="s">
        <v>1433</v>
      </c>
      <c r="BJ708" s="1" t="s">
        <v>3964</v>
      </c>
      <c r="BK708" s="1" t="s">
        <v>73</v>
      </c>
      <c r="BL708" s="1" t="s">
        <v>3512</v>
      </c>
      <c r="BM708" s="1" t="s">
        <v>1434</v>
      </c>
      <c r="BN708" s="1" t="s">
        <v>3992</v>
      </c>
      <c r="BO708" s="1" t="s">
        <v>1502</v>
      </c>
      <c r="BP708" s="1" t="s">
        <v>4294</v>
      </c>
      <c r="BQ708" s="1" t="s">
        <v>1503</v>
      </c>
      <c r="BR708" s="1" t="s">
        <v>4388</v>
      </c>
      <c r="BS708" s="1" t="s">
        <v>356</v>
      </c>
      <c r="BT708" s="1" t="s">
        <v>3430</v>
      </c>
      <c r="BU708" s="1" t="s">
        <v>37</v>
      </c>
    </row>
    <row r="709" spans="1:73" ht="13.5" customHeight="1">
      <c r="A709" s="6" t="str">
        <f>HYPERLINK("http://kyu.snu.ac.kr/sdhj/index.jsp?type=hj/GK14620_00IM0001_090a.jpg","1729_달서면_090a")</f>
        <v>1729_달서면_090a</v>
      </c>
      <c r="B709" s="1">
        <v>1729</v>
      </c>
      <c r="C709" s="1" t="s">
        <v>5488</v>
      </c>
      <c r="D709" s="1" t="s">
        <v>5489</v>
      </c>
      <c r="E709" s="1">
        <v>708</v>
      </c>
      <c r="F709" s="1">
        <v>2</v>
      </c>
      <c r="G709" s="1" t="s">
        <v>1241</v>
      </c>
      <c r="H709" s="1" t="s">
        <v>2420</v>
      </c>
      <c r="I709" s="1">
        <v>5</v>
      </c>
      <c r="J709" s="1" t="s">
        <v>37</v>
      </c>
      <c r="L709" s="1">
        <v>4</v>
      </c>
      <c r="M709" s="1" t="s">
        <v>4706</v>
      </c>
      <c r="N709" s="1" t="s">
        <v>4707</v>
      </c>
      <c r="O709" s="1" t="s">
        <v>37</v>
      </c>
      <c r="Q709" s="1" t="s">
        <v>37</v>
      </c>
      <c r="S709" s="1" t="s">
        <v>80</v>
      </c>
      <c r="T709" s="1" t="s">
        <v>2469</v>
      </c>
      <c r="W709" s="1" t="s">
        <v>39</v>
      </c>
      <c r="X709" s="1" t="s">
        <v>2637</v>
      </c>
      <c r="Y709" s="1" t="s">
        <v>202</v>
      </c>
      <c r="Z709" s="1" t="s">
        <v>2671</v>
      </c>
      <c r="AA709" s="1" t="s">
        <v>37</v>
      </c>
      <c r="AC709" s="1">
        <v>53</v>
      </c>
      <c r="AD709" s="1" t="s">
        <v>129</v>
      </c>
      <c r="AE709" s="1" t="s">
        <v>3349</v>
      </c>
      <c r="AJ709" s="1" t="s">
        <v>203</v>
      </c>
      <c r="AK709" s="1" t="s">
        <v>3437</v>
      </c>
      <c r="AL709" s="1" t="s">
        <v>468</v>
      </c>
      <c r="AM709" s="1" t="s">
        <v>3399</v>
      </c>
      <c r="AT709" s="1" t="s">
        <v>73</v>
      </c>
      <c r="AU709" s="1" t="s">
        <v>3512</v>
      </c>
      <c r="AV709" s="1" t="s">
        <v>1504</v>
      </c>
      <c r="AW709" s="1" t="s">
        <v>3666</v>
      </c>
      <c r="BF709" s="2" t="s">
        <v>37</v>
      </c>
      <c r="BG709" s="1" t="s">
        <v>73</v>
      </c>
      <c r="BH709" s="1" t="s">
        <v>3512</v>
      </c>
      <c r="BI709" s="1" t="s">
        <v>1505</v>
      </c>
      <c r="BJ709" s="1" t="s">
        <v>3613</v>
      </c>
      <c r="BK709" s="1" t="s">
        <v>151</v>
      </c>
      <c r="BL709" s="1" t="s">
        <v>4875</v>
      </c>
      <c r="BM709" s="1" t="s">
        <v>1506</v>
      </c>
      <c r="BN709" s="1" t="s">
        <v>4199</v>
      </c>
      <c r="BO709" s="1" t="s">
        <v>73</v>
      </c>
      <c r="BP709" s="1" t="s">
        <v>3512</v>
      </c>
      <c r="BQ709" s="1" t="s">
        <v>5807</v>
      </c>
      <c r="BR709" s="1" t="s">
        <v>4393</v>
      </c>
      <c r="BS709" s="1" t="s">
        <v>336</v>
      </c>
      <c r="BT709" s="1" t="s">
        <v>3458</v>
      </c>
      <c r="BU709" s="1" t="s">
        <v>37</v>
      </c>
    </row>
    <row r="710" spans="1:73" ht="13.5" customHeight="1">
      <c r="A710" s="6" t="str">
        <f>HYPERLINK("http://kyu.snu.ac.kr/sdhj/index.jsp?type=hj/GK14620_00IM0001_090a.jpg","1729_달서면_090a")</f>
        <v>1729_달서면_090a</v>
      </c>
      <c r="B710" s="1">
        <v>1729</v>
      </c>
      <c r="C710" s="1" t="s">
        <v>5078</v>
      </c>
      <c r="D710" s="1" t="s">
        <v>5079</v>
      </c>
      <c r="E710" s="1">
        <v>709</v>
      </c>
      <c r="F710" s="1">
        <v>2</v>
      </c>
      <c r="G710" s="1" t="s">
        <v>1241</v>
      </c>
      <c r="H710" s="1" t="s">
        <v>2420</v>
      </c>
      <c r="I710" s="1">
        <v>5</v>
      </c>
      <c r="J710" s="1" t="s">
        <v>37</v>
      </c>
      <c r="L710" s="1">
        <v>4</v>
      </c>
      <c r="M710" s="1" t="s">
        <v>4706</v>
      </c>
      <c r="N710" s="1" t="s">
        <v>4707</v>
      </c>
      <c r="O710" s="1" t="s">
        <v>37</v>
      </c>
      <c r="Q710" s="1" t="s">
        <v>37</v>
      </c>
      <c r="S710" s="1" t="s">
        <v>454</v>
      </c>
      <c r="T710" s="1" t="s">
        <v>5808</v>
      </c>
      <c r="U710" s="1" t="s">
        <v>258</v>
      </c>
      <c r="V710" s="1" t="s">
        <v>2527</v>
      </c>
      <c r="Y710" s="1" t="s">
        <v>1501</v>
      </c>
      <c r="Z710" s="1" t="s">
        <v>2917</v>
      </c>
      <c r="AA710" s="1" t="s">
        <v>37</v>
      </c>
      <c r="AC710" s="1">
        <v>84</v>
      </c>
      <c r="AD710" s="1" t="s">
        <v>114</v>
      </c>
      <c r="AE710" s="1" t="s">
        <v>3351</v>
      </c>
      <c r="BF710" s="2" t="s">
        <v>37</v>
      </c>
      <c r="BU710" s="1" t="s">
        <v>37</v>
      </c>
    </row>
    <row r="711" spans="1:73" ht="13.5" customHeight="1">
      <c r="A711" s="6" t="str">
        <f>HYPERLINK("http://kyu.snu.ac.kr/sdhj/index.jsp?type=hj/GK14620_00IM0001_090a.jpg","1729_달서면_090a")</f>
        <v>1729_달서면_090a</v>
      </c>
      <c r="B711" s="1">
        <v>1729</v>
      </c>
      <c r="C711" s="1" t="s">
        <v>5078</v>
      </c>
      <c r="D711" s="1" t="s">
        <v>5079</v>
      </c>
      <c r="E711" s="1">
        <v>710</v>
      </c>
      <c r="F711" s="1">
        <v>2</v>
      </c>
      <c r="G711" s="1" t="s">
        <v>1241</v>
      </c>
      <c r="H711" s="1" t="s">
        <v>2420</v>
      </c>
      <c r="I711" s="1">
        <v>5</v>
      </c>
      <c r="J711" s="1" t="s">
        <v>37</v>
      </c>
      <c r="L711" s="1">
        <v>4</v>
      </c>
      <c r="M711" s="1" t="s">
        <v>4706</v>
      </c>
      <c r="N711" s="1" t="s">
        <v>4707</v>
      </c>
      <c r="O711" s="1" t="s">
        <v>37</v>
      </c>
      <c r="Q711" s="1" t="s">
        <v>37</v>
      </c>
      <c r="S711" s="1" t="s">
        <v>112</v>
      </c>
      <c r="T711" s="1" t="s">
        <v>2473</v>
      </c>
      <c r="U711" s="1" t="s">
        <v>258</v>
      </c>
      <c r="V711" s="1" t="s">
        <v>2527</v>
      </c>
      <c r="Y711" s="1" t="s">
        <v>1507</v>
      </c>
      <c r="Z711" s="1" t="s">
        <v>2916</v>
      </c>
      <c r="AA711" s="1" t="s">
        <v>37</v>
      </c>
      <c r="AC711" s="1">
        <v>20</v>
      </c>
      <c r="AD711" s="1" t="s">
        <v>474</v>
      </c>
      <c r="AE711" s="1" t="s">
        <v>3342</v>
      </c>
      <c r="AG711" s="2" t="s">
        <v>5809</v>
      </c>
      <c r="BF711" s="2" t="s">
        <v>37</v>
      </c>
      <c r="BU711" s="1" t="s">
        <v>37</v>
      </c>
    </row>
    <row r="712" spans="1:73" ht="13.5" customHeight="1">
      <c r="A712" s="6" t="str">
        <f>HYPERLINK("http://kyu.snu.ac.kr/sdhj/index.jsp?type=hj/GK14620_00IM0001_090a.jpg","1729_달서면_090a")</f>
        <v>1729_달서면_090a</v>
      </c>
      <c r="B712" s="1">
        <v>1729</v>
      </c>
      <c r="C712" s="1" t="s">
        <v>5078</v>
      </c>
      <c r="D712" s="1" t="s">
        <v>5079</v>
      </c>
      <c r="E712" s="1">
        <v>711</v>
      </c>
      <c r="F712" s="1">
        <v>2</v>
      </c>
      <c r="G712" s="1" t="s">
        <v>1241</v>
      </c>
      <c r="H712" s="1" t="s">
        <v>2420</v>
      </c>
      <c r="I712" s="1">
        <v>5</v>
      </c>
      <c r="J712" s="1" t="s">
        <v>37</v>
      </c>
      <c r="L712" s="1">
        <v>4</v>
      </c>
      <c r="M712" s="1" t="s">
        <v>4706</v>
      </c>
      <c r="N712" s="1" t="s">
        <v>4707</v>
      </c>
      <c r="O712" s="1" t="s">
        <v>37</v>
      </c>
      <c r="Q712" s="1" t="s">
        <v>37</v>
      </c>
      <c r="S712" s="1" t="s">
        <v>140</v>
      </c>
      <c r="T712" s="1" t="s">
        <v>2471</v>
      </c>
      <c r="W712" s="1" t="s">
        <v>297</v>
      </c>
      <c r="X712" s="1" t="s">
        <v>4560</v>
      </c>
      <c r="Y712" s="1" t="s">
        <v>202</v>
      </c>
      <c r="Z712" s="1" t="s">
        <v>2671</v>
      </c>
      <c r="AA712" s="1" t="s">
        <v>37</v>
      </c>
      <c r="AC712" s="1">
        <v>21</v>
      </c>
      <c r="AD712" s="1" t="s">
        <v>123</v>
      </c>
      <c r="AE712" s="1" t="s">
        <v>3311</v>
      </c>
      <c r="AF712" s="2" t="s">
        <v>5028</v>
      </c>
      <c r="AG712" s="2" t="s">
        <v>5043</v>
      </c>
      <c r="BF712" s="2" t="s">
        <v>37</v>
      </c>
      <c r="BU712" s="1" t="s">
        <v>37</v>
      </c>
    </row>
    <row r="713" spans="1:73" ht="13.5" customHeight="1">
      <c r="A713" s="6" t="str">
        <f>HYPERLINK("http://kyu.snu.ac.kr/sdhj/index.jsp?type=hj/GK14620_00IM0001_090a.jpg","1729_달서면_090a")</f>
        <v>1729_달서면_090a</v>
      </c>
      <c r="B713" s="1">
        <v>1729</v>
      </c>
      <c r="C713" s="1" t="s">
        <v>5078</v>
      </c>
      <c r="D713" s="1" t="s">
        <v>5079</v>
      </c>
      <c r="E713" s="1">
        <v>712</v>
      </c>
      <c r="F713" s="1">
        <v>2</v>
      </c>
      <c r="G713" s="1" t="s">
        <v>1241</v>
      </c>
      <c r="H713" s="1" t="s">
        <v>2420</v>
      </c>
      <c r="I713" s="1">
        <v>5</v>
      </c>
      <c r="J713" s="1" t="s">
        <v>37</v>
      </c>
      <c r="L713" s="1">
        <v>4</v>
      </c>
      <c r="M713" s="1" t="s">
        <v>4706</v>
      </c>
      <c r="N713" s="1" t="s">
        <v>4707</v>
      </c>
      <c r="O713" s="1" t="s">
        <v>37</v>
      </c>
      <c r="Q713" s="1" t="s">
        <v>37</v>
      </c>
      <c r="S713" s="1" t="s">
        <v>66</v>
      </c>
      <c r="T713" s="1" t="s">
        <v>2467</v>
      </c>
      <c r="AA713" s="1" t="s">
        <v>37</v>
      </c>
      <c r="AC713" s="1">
        <v>16</v>
      </c>
      <c r="AD713" s="1" t="s">
        <v>166</v>
      </c>
      <c r="AE713" s="1" t="s">
        <v>3323</v>
      </c>
      <c r="BF713" s="2" t="s">
        <v>37</v>
      </c>
      <c r="BU713" s="1" t="s">
        <v>37</v>
      </c>
    </row>
    <row r="714" spans="1:73" ht="13.5" customHeight="1">
      <c r="A714" s="6" t="str">
        <f>HYPERLINK("http://kyu.snu.ac.kr/sdhj/index.jsp?type=hj/GK14620_00IM0001_090a.jpg","1729_달서면_090a")</f>
        <v>1729_달서면_090a</v>
      </c>
      <c r="B714" s="1">
        <v>1729</v>
      </c>
      <c r="C714" s="1" t="s">
        <v>5078</v>
      </c>
      <c r="D714" s="1" t="s">
        <v>5079</v>
      </c>
      <c r="E714" s="1">
        <v>713</v>
      </c>
      <c r="F714" s="1">
        <v>2</v>
      </c>
      <c r="G714" s="1" t="s">
        <v>1241</v>
      </c>
      <c r="H714" s="1" t="s">
        <v>2420</v>
      </c>
      <c r="I714" s="1">
        <v>5</v>
      </c>
      <c r="J714" s="1" t="s">
        <v>37</v>
      </c>
      <c r="L714" s="1">
        <v>4</v>
      </c>
      <c r="M714" s="1" t="s">
        <v>4706</v>
      </c>
      <c r="N714" s="1" t="s">
        <v>4707</v>
      </c>
      <c r="O714" s="1" t="s">
        <v>37</v>
      </c>
      <c r="Q714" s="1" t="s">
        <v>37</v>
      </c>
      <c r="S714" s="1" t="s">
        <v>37</v>
      </c>
      <c r="T714" s="1" t="s">
        <v>5804</v>
      </c>
      <c r="U714" s="1" t="s">
        <v>115</v>
      </c>
      <c r="V714" s="1" t="s">
        <v>2526</v>
      </c>
      <c r="Y714" s="1" t="s">
        <v>1508</v>
      </c>
      <c r="Z714" s="1" t="s">
        <v>2915</v>
      </c>
      <c r="AA714" s="1" t="s">
        <v>37</v>
      </c>
      <c r="AC714" s="1">
        <v>46</v>
      </c>
      <c r="AD714" s="1" t="s">
        <v>274</v>
      </c>
      <c r="AE714" s="1" t="s">
        <v>3329</v>
      </c>
      <c r="BD714" s="1" t="s">
        <v>5810</v>
      </c>
      <c r="BE714" s="1" t="s">
        <v>3844</v>
      </c>
      <c r="BF714" s="2" t="s">
        <v>37</v>
      </c>
      <c r="BU714" s="1" t="s">
        <v>37</v>
      </c>
    </row>
    <row r="715" spans="1:73" ht="13.5" customHeight="1">
      <c r="A715" s="6" t="str">
        <f>HYPERLINK("http://kyu.snu.ac.kr/sdhj/index.jsp?type=hj/GK14620_00IM0001_090a.jpg","1729_달서면_090a")</f>
        <v>1729_달서면_090a</v>
      </c>
      <c r="B715" s="1">
        <v>1729</v>
      </c>
      <c r="C715" s="1" t="s">
        <v>5078</v>
      </c>
      <c r="D715" s="1" t="s">
        <v>5079</v>
      </c>
      <c r="E715" s="1">
        <v>714</v>
      </c>
      <c r="F715" s="1">
        <v>2</v>
      </c>
      <c r="G715" s="1" t="s">
        <v>1241</v>
      </c>
      <c r="H715" s="1" t="s">
        <v>2420</v>
      </c>
      <c r="I715" s="1">
        <v>5</v>
      </c>
      <c r="J715" s="1" t="s">
        <v>37</v>
      </c>
      <c r="L715" s="1">
        <v>4</v>
      </c>
      <c r="M715" s="1" t="s">
        <v>4706</v>
      </c>
      <c r="N715" s="1" t="s">
        <v>4707</v>
      </c>
      <c r="O715" s="1" t="s">
        <v>37</v>
      </c>
      <c r="Q715" s="1" t="s">
        <v>37</v>
      </c>
      <c r="S715" s="1" t="s">
        <v>37</v>
      </c>
      <c r="T715" s="1" t="s">
        <v>5804</v>
      </c>
      <c r="U715" s="1" t="s">
        <v>115</v>
      </c>
      <c r="V715" s="1" t="s">
        <v>2526</v>
      </c>
      <c r="Y715" s="1" t="s">
        <v>1509</v>
      </c>
      <c r="Z715" s="1" t="s">
        <v>2914</v>
      </c>
      <c r="AA715" s="1" t="s">
        <v>37</v>
      </c>
      <c r="AC715" s="1">
        <v>15</v>
      </c>
      <c r="AD715" s="1" t="s">
        <v>65</v>
      </c>
      <c r="AE715" s="1" t="s">
        <v>3314</v>
      </c>
      <c r="BB715" s="1" t="s">
        <v>121</v>
      </c>
      <c r="BC715" s="1" t="s">
        <v>3821</v>
      </c>
      <c r="BF715" s="2" t="s">
        <v>5014</v>
      </c>
      <c r="BU715" s="1" t="s">
        <v>37</v>
      </c>
    </row>
    <row r="716" spans="1:73" ht="13.5" customHeight="1">
      <c r="A716" s="6" t="str">
        <f>HYPERLINK("http://kyu.snu.ac.kr/sdhj/index.jsp?type=hj/GK14620_00IM0001_090a.jpg","1729_달서면_090a")</f>
        <v>1729_달서면_090a</v>
      </c>
      <c r="B716" s="1">
        <v>1729</v>
      </c>
      <c r="C716" s="1" t="s">
        <v>5126</v>
      </c>
      <c r="D716" s="1" t="s">
        <v>5127</v>
      </c>
      <c r="E716" s="1">
        <v>715</v>
      </c>
      <c r="F716" s="1">
        <v>2</v>
      </c>
      <c r="G716" s="1" t="s">
        <v>1241</v>
      </c>
      <c r="H716" s="1" t="s">
        <v>2420</v>
      </c>
      <c r="I716" s="1">
        <v>5</v>
      </c>
      <c r="J716" s="1" t="s">
        <v>37</v>
      </c>
      <c r="L716" s="1">
        <v>4</v>
      </c>
      <c r="M716" s="1" t="s">
        <v>4706</v>
      </c>
      <c r="N716" s="1" t="s">
        <v>4707</v>
      </c>
      <c r="O716" s="1" t="s">
        <v>37</v>
      </c>
      <c r="Q716" s="1" t="s">
        <v>37</v>
      </c>
      <c r="S716" s="1" t="s">
        <v>37</v>
      </c>
      <c r="T716" s="1" t="s">
        <v>5804</v>
      </c>
      <c r="U716" s="1" t="s">
        <v>115</v>
      </c>
      <c r="V716" s="1" t="s">
        <v>2526</v>
      </c>
      <c r="Y716" s="1" t="s">
        <v>1510</v>
      </c>
      <c r="Z716" s="1" t="s">
        <v>2913</v>
      </c>
      <c r="AA716" s="1" t="s">
        <v>37</v>
      </c>
      <c r="AC716" s="1" t="s">
        <v>37</v>
      </c>
      <c r="AD716" s="1" t="s">
        <v>37</v>
      </c>
      <c r="AF716" s="2" t="s">
        <v>217</v>
      </c>
      <c r="AG716" s="2" t="s">
        <v>2659</v>
      </c>
      <c r="BC716" s="1" t="s">
        <v>3821</v>
      </c>
      <c r="BF716" s="2" t="s">
        <v>5016</v>
      </c>
      <c r="BU716" s="1" t="s">
        <v>37</v>
      </c>
    </row>
    <row r="717" spans="1:73" ht="13.5" customHeight="1">
      <c r="A717" s="6" t="str">
        <f>HYPERLINK("http://kyu.snu.ac.kr/sdhj/index.jsp?type=hj/GK14620_00IM0001_090a.jpg","1729_달서면_090a")</f>
        <v>1729_달서면_090a</v>
      </c>
      <c r="B717" s="1">
        <v>1729</v>
      </c>
      <c r="C717" s="1" t="s">
        <v>5126</v>
      </c>
      <c r="D717" s="1" t="s">
        <v>5127</v>
      </c>
      <c r="E717" s="1">
        <v>716</v>
      </c>
      <c r="F717" s="1">
        <v>2</v>
      </c>
      <c r="G717" s="1" t="s">
        <v>1241</v>
      </c>
      <c r="H717" s="1" t="s">
        <v>2420</v>
      </c>
      <c r="I717" s="1">
        <v>5</v>
      </c>
      <c r="J717" s="1" t="s">
        <v>37</v>
      </c>
      <c r="L717" s="1">
        <v>4</v>
      </c>
      <c r="M717" s="1" t="s">
        <v>4706</v>
      </c>
      <c r="N717" s="1" t="s">
        <v>4707</v>
      </c>
      <c r="O717" s="1" t="s">
        <v>37</v>
      </c>
      <c r="Q717" s="1" t="s">
        <v>37</v>
      </c>
      <c r="S717" s="1" t="s">
        <v>795</v>
      </c>
      <c r="T717" s="1" t="s">
        <v>2494</v>
      </c>
      <c r="W717" s="1" t="s">
        <v>213</v>
      </c>
      <c r="X717" s="1" t="s">
        <v>2633</v>
      </c>
      <c r="Y717" s="1" t="s">
        <v>1511</v>
      </c>
      <c r="Z717" s="1" t="s">
        <v>2912</v>
      </c>
      <c r="AA717" s="1" t="s">
        <v>37</v>
      </c>
      <c r="AC717" s="1">
        <v>55</v>
      </c>
      <c r="AD717" s="1" t="s">
        <v>564</v>
      </c>
      <c r="AE717" s="1" t="s">
        <v>3315</v>
      </c>
      <c r="BF717" s="2" t="s">
        <v>37</v>
      </c>
      <c r="BU717" s="1" t="s">
        <v>37</v>
      </c>
    </row>
    <row r="718" spans="1:73" ht="13.5" customHeight="1">
      <c r="A718" s="6" t="str">
        <f>HYPERLINK("http://kyu.snu.ac.kr/sdhj/index.jsp?type=hj/GK14620_00IM0001_090a.jpg","1729_달서면_090a")</f>
        <v>1729_달서면_090a</v>
      </c>
      <c r="B718" s="1">
        <v>1729</v>
      </c>
      <c r="C718" s="1" t="s">
        <v>5078</v>
      </c>
      <c r="D718" s="1" t="s">
        <v>5079</v>
      </c>
      <c r="E718" s="1">
        <v>717</v>
      </c>
      <c r="F718" s="1">
        <v>2</v>
      </c>
      <c r="G718" s="1" t="s">
        <v>1241</v>
      </c>
      <c r="H718" s="1" t="s">
        <v>2420</v>
      </c>
      <c r="I718" s="1">
        <v>5</v>
      </c>
      <c r="J718" s="1" t="s">
        <v>37</v>
      </c>
      <c r="L718" s="1">
        <v>5</v>
      </c>
      <c r="M718" s="1" t="s">
        <v>4708</v>
      </c>
      <c r="N718" s="1" t="s">
        <v>4709</v>
      </c>
      <c r="O718" s="1" t="s">
        <v>37</v>
      </c>
      <c r="Q718" s="1" t="s">
        <v>37</v>
      </c>
      <c r="S718" s="1" t="s">
        <v>37</v>
      </c>
      <c r="T718" s="1" t="s">
        <v>5760</v>
      </c>
      <c r="U718" s="1" t="s">
        <v>1512</v>
      </c>
      <c r="V718" s="1" t="s">
        <v>2579</v>
      </c>
      <c r="W718" s="1" t="s">
        <v>297</v>
      </c>
      <c r="X718" s="1" t="s">
        <v>4560</v>
      </c>
      <c r="Y718" s="1" t="s">
        <v>108</v>
      </c>
      <c r="Z718" s="1" t="s">
        <v>2911</v>
      </c>
      <c r="AA718" s="1" t="s">
        <v>37</v>
      </c>
      <c r="AC718" s="1">
        <v>64</v>
      </c>
      <c r="AD718" s="1" t="s">
        <v>54</v>
      </c>
      <c r="AE718" s="1" t="s">
        <v>3309</v>
      </c>
      <c r="AJ718" s="1" t="s">
        <v>17</v>
      </c>
      <c r="AK718" s="1" t="s">
        <v>3436</v>
      </c>
      <c r="AL718" s="1" t="s">
        <v>658</v>
      </c>
      <c r="AM718" s="1" t="s">
        <v>3468</v>
      </c>
      <c r="AT718" s="1" t="s">
        <v>73</v>
      </c>
      <c r="AU718" s="1" t="s">
        <v>3512</v>
      </c>
      <c r="AV718" s="1" t="s">
        <v>1513</v>
      </c>
      <c r="AW718" s="1" t="s">
        <v>3665</v>
      </c>
      <c r="BF718" s="2" t="s">
        <v>37</v>
      </c>
      <c r="BG718" s="1" t="s">
        <v>73</v>
      </c>
      <c r="BH718" s="1" t="s">
        <v>3512</v>
      </c>
      <c r="BI718" s="1" t="s">
        <v>1514</v>
      </c>
      <c r="BJ718" s="1" t="s">
        <v>3991</v>
      </c>
      <c r="BK718" s="1" t="s">
        <v>73</v>
      </c>
      <c r="BL718" s="1" t="s">
        <v>3512</v>
      </c>
      <c r="BM718" s="1" t="s">
        <v>1515</v>
      </c>
      <c r="BN718" s="1" t="s">
        <v>4198</v>
      </c>
      <c r="BO718" s="1" t="s">
        <v>73</v>
      </c>
      <c r="BP718" s="1" t="s">
        <v>3512</v>
      </c>
      <c r="BQ718" s="1" t="s">
        <v>1516</v>
      </c>
      <c r="BR718" s="1" t="s">
        <v>4964</v>
      </c>
      <c r="BS718" s="1" t="s">
        <v>549</v>
      </c>
      <c r="BT718" s="1" t="s">
        <v>3459</v>
      </c>
      <c r="BU718" s="1" t="s">
        <v>37</v>
      </c>
    </row>
    <row r="719" spans="1:73" ht="13.5" customHeight="1">
      <c r="A719" s="6" t="str">
        <f>HYPERLINK("http://kyu.snu.ac.kr/sdhj/index.jsp?type=hj/GK14620_00IM0001_090a.jpg","1729_달서면_090a")</f>
        <v>1729_달서면_090a</v>
      </c>
      <c r="B719" s="1">
        <v>1729</v>
      </c>
      <c r="C719" s="1" t="s">
        <v>5158</v>
      </c>
      <c r="D719" s="1" t="s">
        <v>5159</v>
      </c>
      <c r="E719" s="1">
        <v>718</v>
      </c>
      <c r="F719" s="1">
        <v>2</v>
      </c>
      <c r="G719" s="1" t="s">
        <v>1241</v>
      </c>
      <c r="H719" s="1" t="s">
        <v>2420</v>
      </c>
      <c r="I719" s="1">
        <v>5</v>
      </c>
      <c r="J719" s="1" t="s">
        <v>37</v>
      </c>
      <c r="L719" s="1">
        <v>5</v>
      </c>
      <c r="M719" s="1" t="s">
        <v>4708</v>
      </c>
      <c r="N719" s="1" t="s">
        <v>4709</v>
      </c>
      <c r="O719" s="1" t="s">
        <v>37</v>
      </c>
      <c r="Q719" s="1" t="s">
        <v>37</v>
      </c>
      <c r="S719" s="1" t="s">
        <v>80</v>
      </c>
      <c r="T719" s="1" t="s">
        <v>2469</v>
      </c>
      <c r="W719" s="1" t="s">
        <v>1446</v>
      </c>
      <c r="X719" s="1" t="s">
        <v>2640</v>
      </c>
      <c r="Y719" s="1" t="s">
        <v>202</v>
      </c>
      <c r="Z719" s="1" t="s">
        <v>2671</v>
      </c>
      <c r="AA719" s="1" t="s">
        <v>37</v>
      </c>
      <c r="AC719" s="1" t="s">
        <v>37</v>
      </c>
      <c r="AD719" s="1" t="s">
        <v>37</v>
      </c>
      <c r="AF719" s="2" t="s">
        <v>217</v>
      </c>
      <c r="AG719" s="2" t="s">
        <v>2659</v>
      </c>
      <c r="BF719" s="2" t="s">
        <v>37</v>
      </c>
      <c r="BU719" s="1" t="s">
        <v>37</v>
      </c>
    </row>
    <row r="720" spans="1:73" ht="13.5" customHeight="1">
      <c r="A720" s="6" t="str">
        <f>HYPERLINK("http://kyu.snu.ac.kr/sdhj/index.jsp?type=hj/GK14620_00IM0001_090a.jpg","1729_달서면_090a")</f>
        <v>1729_달서면_090a</v>
      </c>
      <c r="B720" s="1">
        <v>1729</v>
      </c>
      <c r="C720" s="1" t="s">
        <v>5376</v>
      </c>
      <c r="D720" s="1" t="s">
        <v>5377</v>
      </c>
      <c r="E720" s="1">
        <v>719</v>
      </c>
      <c r="F720" s="1">
        <v>2</v>
      </c>
      <c r="G720" s="1" t="s">
        <v>1241</v>
      </c>
      <c r="H720" s="1" t="s">
        <v>2420</v>
      </c>
      <c r="I720" s="1">
        <v>5</v>
      </c>
      <c r="J720" s="1" t="s">
        <v>37</v>
      </c>
      <c r="L720" s="1">
        <v>5</v>
      </c>
      <c r="M720" s="1" t="s">
        <v>4708</v>
      </c>
      <c r="N720" s="1" t="s">
        <v>4709</v>
      </c>
      <c r="O720" s="1" t="s">
        <v>37</v>
      </c>
      <c r="Q720" s="1" t="s">
        <v>37</v>
      </c>
      <c r="S720" s="1" t="s">
        <v>553</v>
      </c>
      <c r="T720" s="1" t="s">
        <v>2493</v>
      </c>
      <c r="W720" s="1" t="s">
        <v>52</v>
      </c>
      <c r="X720" s="1" t="s">
        <v>4561</v>
      </c>
      <c r="Y720" s="1" t="s">
        <v>53</v>
      </c>
      <c r="Z720" s="1" t="s">
        <v>2666</v>
      </c>
      <c r="AA720" s="1" t="s">
        <v>37</v>
      </c>
      <c r="AC720" s="1">
        <v>54</v>
      </c>
      <c r="AD720" s="1" t="s">
        <v>116</v>
      </c>
      <c r="AE720" s="1" t="s">
        <v>3338</v>
      </c>
      <c r="AF720" s="2" t="s">
        <v>99</v>
      </c>
      <c r="AG720" s="2" t="s">
        <v>3364</v>
      </c>
      <c r="AJ720" s="1" t="s">
        <v>17</v>
      </c>
      <c r="AK720" s="1" t="s">
        <v>3436</v>
      </c>
      <c r="AL720" s="1" t="s">
        <v>50</v>
      </c>
      <c r="AM720" s="1" t="s">
        <v>4864</v>
      </c>
      <c r="BF720" s="2" t="s">
        <v>37</v>
      </c>
      <c r="BU720" s="1" t="s">
        <v>37</v>
      </c>
    </row>
    <row r="721" spans="1:73" ht="13.5" customHeight="1">
      <c r="A721" s="6" t="str">
        <f>HYPERLINK("http://kyu.snu.ac.kr/sdhj/index.jsp?type=hj/GK14620_00IM0001_090a.jpg","1729_달서면_090a")</f>
        <v>1729_달서면_090a</v>
      </c>
      <c r="B721" s="1">
        <v>1729</v>
      </c>
      <c r="C721" s="1" t="s">
        <v>5376</v>
      </c>
      <c r="D721" s="1" t="s">
        <v>5377</v>
      </c>
      <c r="E721" s="1">
        <v>720</v>
      </c>
      <c r="F721" s="1">
        <v>2</v>
      </c>
      <c r="G721" s="1" t="s">
        <v>1241</v>
      </c>
      <c r="H721" s="1" t="s">
        <v>2420</v>
      </c>
      <c r="I721" s="1">
        <v>5</v>
      </c>
      <c r="J721" s="1" t="s">
        <v>37</v>
      </c>
      <c r="L721" s="1">
        <v>5</v>
      </c>
      <c r="M721" s="1" t="s">
        <v>4708</v>
      </c>
      <c r="N721" s="1" t="s">
        <v>4709</v>
      </c>
      <c r="O721" s="1" t="s">
        <v>37</v>
      </c>
      <c r="Q721" s="1" t="s">
        <v>37</v>
      </c>
      <c r="S721" s="1" t="s">
        <v>90</v>
      </c>
      <c r="T721" s="1" t="s">
        <v>2472</v>
      </c>
      <c r="U721" s="1" t="s">
        <v>95</v>
      </c>
      <c r="V721" s="1" t="s">
        <v>2548</v>
      </c>
      <c r="Y721" s="1" t="s">
        <v>5811</v>
      </c>
      <c r="Z721" s="1" t="s">
        <v>2910</v>
      </c>
      <c r="AA721" s="1" t="s">
        <v>37</v>
      </c>
      <c r="AC721" s="1">
        <v>18</v>
      </c>
      <c r="AD721" s="1" t="s">
        <v>346</v>
      </c>
      <c r="AE721" s="1" t="s">
        <v>3303</v>
      </c>
      <c r="BF721" s="2" t="s">
        <v>37</v>
      </c>
      <c r="BU721" s="1" t="s">
        <v>37</v>
      </c>
    </row>
    <row r="722" spans="1:73" ht="13.5" customHeight="1">
      <c r="A722" s="6" t="str">
        <f>HYPERLINK("http://kyu.snu.ac.kr/sdhj/index.jsp?type=hj/GK14620_00IM0001_090a.jpg","1729_달서면_090a")</f>
        <v>1729_달서면_090a</v>
      </c>
      <c r="B722" s="1">
        <v>1729</v>
      </c>
      <c r="C722" s="1" t="s">
        <v>5376</v>
      </c>
      <c r="D722" s="1" t="s">
        <v>5377</v>
      </c>
      <c r="E722" s="1">
        <v>721</v>
      </c>
      <c r="F722" s="1">
        <v>2</v>
      </c>
      <c r="G722" s="1" t="s">
        <v>1241</v>
      </c>
      <c r="H722" s="1" t="s">
        <v>2420</v>
      </c>
      <c r="I722" s="1">
        <v>5</v>
      </c>
      <c r="J722" s="1" t="s">
        <v>37</v>
      </c>
      <c r="L722" s="1">
        <v>5</v>
      </c>
      <c r="M722" s="1" t="s">
        <v>4708</v>
      </c>
      <c r="N722" s="1" t="s">
        <v>4709</v>
      </c>
      <c r="O722" s="1" t="s">
        <v>37</v>
      </c>
      <c r="Q722" s="1" t="s">
        <v>37</v>
      </c>
      <c r="S722" s="1" t="s">
        <v>66</v>
      </c>
      <c r="T722" s="1" t="s">
        <v>2467</v>
      </c>
      <c r="AA722" s="1" t="s">
        <v>37</v>
      </c>
      <c r="AC722" s="1">
        <v>3</v>
      </c>
      <c r="AD722" s="1" t="s">
        <v>98</v>
      </c>
      <c r="AE722" s="1" t="s">
        <v>3331</v>
      </c>
      <c r="AF722" s="2" t="s">
        <v>99</v>
      </c>
      <c r="AG722" s="2" t="s">
        <v>3364</v>
      </c>
      <c r="BF722" s="2" t="s">
        <v>37</v>
      </c>
      <c r="BU722" s="1" t="s">
        <v>37</v>
      </c>
    </row>
    <row r="723" spans="1:73" ht="13.5" customHeight="1">
      <c r="A723" s="6" t="str">
        <f>HYPERLINK("http://kyu.snu.ac.kr/sdhj/index.jsp?type=hj/GK14620_00IM0001_090a.jpg","1729_달서면_090a")</f>
        <v>1729_달서면_090a</v>
      </c>
      <c r="B723" s="1">
        <v>1729</v>
      </c>
      <c r="C723" s="1" t="s">
        <v>5376</v>
      </c>
      <c r="D723" s="1" t="s">
        <v>5377</v>
      </c>
      <c r="E723" s="1">
        <v>722</v>
      </c>
      <c r="F723" s="1">
        <v>2</v>
      </c>
      <c r="G723" s="1" t="s">
        <v>1241</v>
      </c>
      <c r="H723" s="1" t="s">
        <v>2420</v>
      </c>
      <c r="I723" s="1">
        <v>6</v>
      </c>
      <c r="J723" s="1" t="s">
        <v>1517</v>
      </c>
      <c r="K723" s="1" t="s">
        <v>2437</v>
      </c>
      <c r="L723" s="1">
        <v>1</v>
      </c>
      <c r="M723" s="1" t="s">
        <v>4710</v>
      </c>
      <c r="N723" s="1" t="s">
        <v>4711</v>
      </c>
      <c r="O723" s="1" t="s">
        <v>37</v>
      </c>
      <c r="Q723" s="1" t="s">
        <v>37</v>
      </c>
      <c r="S723" s="1" t="s">
        <v>37</v>
      </c>
      <c r="T723" s="1" t="s">
        <v>5812</v>
      </c>
      <c r="U723" s="1" t="s">
        <v>149</v>
      </c>
      <c r="V723" s="1" t="s">
        <v>2514</v>
      </c>
      <c r="W723" s="1" t="s">
        <v>373</v>
      </c>
      <c r="X723" s="1" t="s">
        <v>2634</v>
      </c>
      <c r="Y723" s="1" t="s">
        <v>1518</v>
      </c>
      <c r="Z723" s="1" t="s">
        <v>2909</v>
      </c>
      <c r="AA723" s="1" t="s">
        <v>37</v>
      </c>
      <c r="AC723" s="1">
        <v>51</v>
      </c>
      <c r="AD723" s="1" t="s">
        <v>70</v>
      </c>
      <c r="AE723" s="1" t="s">
        <v>3341</v>
      </c>
      <c r="AJ723" s="1" t="s">
        <v>17</v>
      </c>
      <c r="AK723" s="1" t="s">
        <v>3436</v>
      </c>
      <c r="AL723" s="1" t="s">
        <v>57</v>
      </c>
      <c r="AM723" s="1" t="s">
        <v>3410</v>
      </c>
      <c r="AT723" s="1" t="s">
        <v>73</v>
      </c>
      <c r="AU723" s="1" t="s">
        <v>3512</v>
      </c>
      <c r="AV723" s="1" t="s">
        <v>1519</v>
      </c>
      <c r="AW723" s="1" t="s">
        <v>3659</v>
      </c>
      <c r="BF723" s="2" t="s">
        <v>37</v>
      </c>
      <c r="BG723" s="1" t="s">
        <v>1520</v>
      </c>
      <c r="BH723" s="1" t="s">
        <v>4886</v>
      </c>
      <c r="BI723" s="1" t="s">
        <v>1341</v>
      </c>
      <c r="BJ723" s="1" t="s">
        <v>3905</v>
      </c>
      <c r="BK723" s="1" t="s">
        <v>73</v>
      </c>
      <c r="BL723" s="1" t="s">
        <v>3512</v>
      </c>
      <c r="BM723" s="1" t="s">
        <v>1521</v>
      </c>
      <c r="BN723" s="1" t="s">
        <v>4124</v>
      </c>
      <c r="BO723" s="1" t="s">
        <v>233</v>
      </c>
      <c r="BP723" s="1" t="s">
        <v>3518</v>
      </c>
      <c r="BQ723" s="1" t="s">
        <v>1522</v>
      </c>
      <c r="BR723" s="1" t="s">
        <v>4999</v>
      </c>
      <c r="BS723" s="1" t="s">
        <v>50</v>
      </c>
      <c r="BT723" s="1" t="s">
        <v>4864</v>
      </c>
      <c r="BU723" s="1" t="s">
        <v>37</v>
      </c>
    </row>
    <row r="724" spans="1:73" ht="13.5" customHeight="1">
      <c r="A724" s="6" t="str">
        <f>HYPERLINK("http://kyu.snu.ac.kr/sdhj/index.jsp?type=hj/GK14620_00IM0001_090a.jpg","1729_달서면_090a")</f>
        <v>1729_달서면_090a</v>
      </c>
      <c r="B724" s="1">
        <v>1729</v>
      </c>
      <c r="C724" s="1" t="s">
        <v>5252</v>
      </c>
      <c r="D724" s="1" t="s">
        <v>5253</v>
      </c>
      <c r="E724" s="1">
        <v>723</v>
      </c>
      <c r="F724" s="1">
        <v>2</v>
      </c>
      <c r="G724" s="1" t="s">
        <v>1241</v>
      </c>
      <c r="H724" s="1" t="s">
        <v>2420</v>
      </c>
      <c r="I724" s="1">
        <v>6</v>
      </c>
      <c r="J724" s="1" t="s">
        <v>37</v>
      </c>
      <c r="L724" s="1">
        <v>1</v>
      </c>
      <c r="M724" s="1" t="s">
        <v>4710</v>
      </c>
      <c r="N724" s="1" t="s">
        <v>4711</v>
      </c>
      <c r="O724" s="1" t="s">
        <v>37</v>
      </c>
      <c r="Q724" s="1" t="s">
        <v>37</v>
      </c>
      <c r="S724" s="1" t="s">
        <v>80</v>
      </c>
      <c r="T724" s="1" t="s">
        <v>2469</v>
      </c>
      <c r="W724" s="1" t="s">
        <v>297</v>
      </c>
      <c r="X724" s="1" t="s">
        <v>4560</v>
      </c>
      <c r="Y724" s="1" t="s">
        <v>10</v>
      </c>
      <c r="Z724" s="1" t="s">
        <v>2665</v>
      </c>
      <c r="AA724" s="1" t="s">
        <v>37</v>
      </c>
      <c r="AC724" s="1">
        <v>57</v>
      </c>
      <c r="AD724" s="1" t="s">
        <v>716</v>
      </c>
      <c r="AE724" s="1" t="s">
        <v>3337</v>
      </c>
      <c r="AJ724" s="1" t="s">
        <v>203</v>
      </c>
      <c r="AK724" s="1" t="s">
        <v>3437</v>
      </c>
      <c r="AL724" s="1" t="s">
        <v>209</v>
      </c>
      <c r="AM724" s="1" t="s">
        <v>3400</v>
      </c>
      <c r="AT724" s="1" t="s">
        <v>185</v>
      </c>
      <c r="AU724" s="1" t="s">
        <v>2515</v>
      </c>
      <c r="AV724" s="1" t="s">
        <v>1523</v>
      </c>
      <c r="AW724" s="1" t="s">
        <v>3664</v>
      </c>
      <c r="BF724" s="2" t="s">
        <v>37</v>
      </c>
      <c r="BG724" s="1" t="s">
        <v>233</v>
      </c>
      <c r="BH724" s="1" t="s">
        <v>3518</v>
      </c>
      <c r="BI724" s="1" t="s">
        <v>1524</v>
      </c>
      <c r="BJ724" s="1" t="s">
        <v>3461</v>
      </c>
      <c r="BK724" s="1" t="s">
        <v>47</v>
      </c>
      <c r="BL724" s="1" t="s">
        <v>3513</v>
      </c>
      <c r="BM724" s="1" t="s">
        <v>341</v>
      </c>
      <c r="BN724" s="1" t="s">
        <v>3726</v>
      </c>
      <c r="BO724" s="1" t="s">
        <v>73</v>
      </c>
      <c r="BP724" s="1" t="s">
        <v>3512</v>
      </c>
      <c r="BQ724" s="1" t="s">
        <v>1525</v>
      </c>
      <c r="BR724" s="1" t="s">
        <v>4392</v>
      </c>
      <c r="BS724" s="1" t="s">
        <v>468</v>
      </c>
      <c r="BT724" s="1" t="s">
        <v>3399</v>
      </c>
      <c r="BU724" s="1" t="s">
        <v>37</v>
      </c>
    </row>
    <row r="725" spans="1:73" ht="13.5" customHeight="1">
      <c r="A725" s="6" t="str">
        <f>HYPERLINK("http://kyu.snu.ac.kr/sdhj/index.jsp?type=hj/GK14620_00IM0001_090a.jpg","1729_달서면_090a")</f>
        <v>1729_달서면_090a</v>
      </c>
      <c r="B725" s="1">
        <v>1729</v>
      </c>
      <c r="C725" s="1" t="s">
        <v>5639</v>
      </c>
      <c r="D725" s="1" t="s">
        <v>5640</v>
      </c>
      <c r="E725" s="1">
        <v>724</v>
      </c>
      <c r="F725" s="1">
        <v>2</v>
      </c>
      <c r="G725" s="1" t="s">
        <v>1241</v>
      </c>
      <c r="H725" s="1" t="s">
        <v>2420</v>
      </c>
      <c r="I725" s="1">
        <v>6</v>
      </c>
      <c r="J725" s="1" t="s">
        <v>37</v>
      </c>
      <c r="L725" s="1">
        <v>1</v>
      </c>
      <c r="M725" s="1" t="s">
        <v>4710</v>
      </c>
      <c r="N725" s="1" t="s">
        <v>4711</v>
      </c>
      <c r="O725" s="1" t="s">
        <v>37</v>
      </c>
      <c r="Q725" s="1" t="s">
        <v>37</v>
      </c>
      <c r="S725" s="1" t="s">
        <v>64</v>
      </c>
      <c r="T725" s="1" t="s">
        <v>2470</v>
      </c>
      <c r="AA725" s="1" t="s">
        <v>37</v>
      </c>
      <c r="AC725" s="1">
        <v>6</v>
      </c>
      <c r="AD725" s="1" t="s">
        <v>381</v>
      </c>
      <c r="AE725" s="1" t="s">
        <v>3299</v>
      </c>
      <c r="BF725" s="2" t="s">
        <v>37</v>
      </c>
      <c r="BU725" s="1" t="s">
        <v>37</v>
      </c>
    </row>
    <row r="726" spans="1:73" ht="13.5" customHeight="1">
      <c r="A726" s="6" t="str">
        <f>HYPERLINK("http://kyu.snu.ac.kr/sdhj/index.jsp?type=hj/GK14620_00IM0001_090a.jpg","1729_달서면_090a")</f>
        <v>1729_달서면_090a</v>
      </c>
      <c r="B726" s="1">
        <v>1729</v>
      </c>
      <c r="C726" s="1" t="s">
        <v>5464</v>
      </c>
      <c r="D726" s="1" t="s">
        <v>5465</v>
      </c>
      <c r="E726" s="1">
        <v>725</v>
      </c>
      <c r="F726" s="1">
        <v>2</v>
      </c>
      <c r="G726" s="1" t="s">
        <v>1241</v>
      </c>
      <c r="H726" s="1" t="s">
        <v>2420</v>
      </c>
      <c r="I726" s="1">
        <v>6</v>
      </c>
      <c r="J726" s="1" t="s">
        <v>37</v>
      </c>
      <c r="L726" s="1">
        <v>1</v>
      </c>
      <c r="M726" s="1" t="s">
        <v>4710</v>
      </c>
      <c r="N726" s="1" t="s">
        <v>4711</v>
      </c>
      <c r="O726" s="1" t="s">
        <v>37</v>
      </c>
      <c r="Q726" s="1" t="s">
        <v>37</v>
      </c>
      <c r="S726" s="1" t="s">
        <v>66</v>
      </c>
      <c r="T726" s="1" t="s">
        <v>2467</v>
      </c>
      <c r="AA726" s="1" t="s">
        <v>37</v>
      </c>
      <c r="AC726" s="1">
        <v>3</v>
      </c>
      <c r="AD726" s="1" t="s">
        <v>98</v>
      </c>
      <c r="AE726" s="1" t="s">
        <v>3331</v>
      </c>
      <c r="AF726" s="2" t="s">
        <v>99</v>
      </c>
      <c r="AG726" s="2" t="s">
        <v>3364</v>
      </c>
      <c r="BF726" s="2" t="s">
        <v>37</v>
      </c>
      <c r="BU726" s="1" t="s">
        <v>37</v>
      </c>
    </row>
    <row r="727" spans="1:73" ht="13.5" customHeight="1">
      <c r="A727" s="6" t="str">
        <f>HYPERLINK("http://kyu.snu.ac.kr/sdhj/index.jsp?type=hj/GK14620_00IM0001_090a.jpg","1729_달서면_090a")</f>
        <v>1729_달서면_090a</v>
      </c>
      <c r="B727" s="1">
        <v>1729</v>
      </c>
      <c r="C727" s="1" t="s">
        <v>5464</v>
      </c>
      <c r="D727" s="1" t="s">
        <v>5465</v>
      </c>
      <c r="E727" s="1">
        <v>726</v>
      </c>
      <c r="F727" s="1">
        <v>2</v>
      </c>
      <c r="G727" s="1" t="s">
        <v>1241</v>
      </c>
      <c r="H727" s="1" t="s">
        <v>2420</v>
      </c>
      <c r="I727" s="1">
        <v>6</v>
      </c>
      <c r="J727" s="1" t="s">
        <v>37</v>
      </c>
      <c r="L727" s="1">
        <v>2</v>
      </c>
      <c r="M727" s="1" t="s">
        <v>1517</v>
      </c>
      <c r="N727" s="1" t="s">
        <v>2437</v>
      </c>
      <c r="O727" s="1" t="s">
        <v>37</v>
      </c>
      <c r="Q727" s="1" t="s">
        <v>37</v>
      </c>
      <c r="S727" s="1" t="s">
        <v>37</v>
      </c>
      <c r="T727" s="1" t="s">
        <v>5231</v>
      </c>
      <c r="U727" s="1" t="s">
        <v>106</v>
      </c>
      <c r="V727" s="1" t="s">
        <v>2513</v>
      </c>
      <c r="W727" s="1" t="s">
        <v>1526</v>
      </c>
      <c r="X727" s="1" t="s">
        <v>2636</v>
      </c>
      <c r="Y727" s="1" t="s">
        <v>1527</v>
      </c>
      <c r="Z727" s="1" t="s">
        <v>2908</v>
      </c>
      <c r="AA727" s="1" t="s">
        <v>37</v>
      </c>
      <c r="AC727" s="1">
        <v>61</v>
      </c>
      <c r="AD727" s="1" t="s">
        <v>191</v>
      </c>
      <c r="AE727" s="1" t="s">
        <v>3343</v>
      </c>
      <c r="AJ727" s="1" t="s">
        <v>17</v>
      </c>
      <c r="AK727" s="1" t="s">
        <v>3436</v>
      </c>
      <c r="AL727" s="1" t="s">
        <v>1141</v>
      </c>
      <c r="AM727" s="1" t="s">
        <v>3440</v>
      </c>
      <c r="AT727" s="1" t="s">
        <v>73</v>
      </c>
      <c r="AU727" s="1" t="s">
        <v>3512</v>
      </c>
      <c r="AV727" s="1" t="s">
        <v>1528</v>
      </c>
      <c r="AW727" s="1" t="s">
        <v>3648</v>
      </c>
      <c r="BF727" s="2" t="s">
        <v>37</v>
      </c>
      <c r="BG727" s="1" t="s">
        <v>233</v>
      </c>
      <c r="BH727" s="1" t="s">
        <v>3518</v>
      </c>
      <c r="BI727" s="1" t="s">
        <v>1529</v>
      </c>
      <c r="BJ727" s="1" t="s">
        <v>3342</v>
      </c>
      <c r="BK727" s="1" t="s">
        <v>47</v>
      </c>
      <c r="BL727" s="1" t="s">
        <v>3513</v>
      </c>
      <c r="BM727" s="1" t="s">
        <v>375</v>
      </c>
      <c r="BN727" s="1" t="s">
        <v>3788</v>
      </c>
      <c r="BO727" s="1" t="s">
        <v>73</v>
      </c>
      <c r="BP727" s="1" t="s">
        <v>3512</v>
      </c>
      <c r="BQ727" s="1" t="s">
        <v>1530</v>
      </c>
      <c r="BR727" s="1" t="s">
        <v>4391</v>
      </c>
      <c r="BS727" s="1" t="s">
        <v>57</v>
      </c>
      <c r="BT727" s="1" t="s">
        <v>3410</v>
      </c>
      <c r="BU727" s="1" t="s">
        <v>37</v>
      </c>
    </row>
    <row r="728" spans="1:73" ht="13.5" customHeight="1">
      <c r="A728" s="6" t="str">
        <f>HYPERLINK("http://kyu.snu.ac.kr/sdhj/index.jsp?type=hj/GK14620_00IM0001_090a.jpg","1729_달서면_090a")</f>
        <v>1729_달서면_090a</v>
      </c>
      <c r="B728" s="1">
        <v>1729</v>
      </c>
      <c r="C728" s="1" t="s">
        <v>5110</v>
      </c>
      <c r="D728" s="1" t="s">
        <v>5111</v>
      </c>
      <c r="E728" s="1">
        <v>727</v>
      </c>
      <c r="F728" s="1">
        <v>2</v>
      </c>
      <c r="G728" s="1" t="s">
        <v>1241</v>
      </c>
      <c r="H728" s="1" t="s">
        <v>2420</v>
      </c>
      <c r="I728" s="1">
        <v>6</v>
      </c>
      <c r="J728" s="1" t="s">
        <v>37</v>
      </c>
      <c r="L728" s="1">
        <v>2</v>
      </c>
      <c r="M728" s="1" t="s">
        <v>1517</v>
      </c>
      <c r="N728" s="1" t="s">
        <v>2437</v>
      </c>
      <c r="O728" s="1" t="s">
        <v>37</v>
      </c>
      <c r="Q728" s="1" t="s">
        <v>37</v>
      </c>
      <c r="S728" s="1" t="s">
        <v>80</v>
      </c>
      <c r="T728" s="1" t="s">
        <v>2469</v>
      </c>
      <c r="W728" s="1" t="s">
        <v>81</v>
      </c>
      <c r="X728" s="1" t="s">
        <v>2632</v>
      </c>
      <c r="Y728" s="1" t="s">
        <v>53</v>
      </c>
      <c r="Z728" s="1" t="s">
        <v>2666</v>
      </c>
      <c r="AA728" s="1" t="s">
        <v>37</v>
      </c>
      <c r="AC728" s="1">
        <v>56</v>
      </c>
      <c r="AD728" s="1" t="s">
        <v>310</v>
      </c>
      <c r="AE728" s="1" t="s">
        <v>3339</v>
      </c>
      <c r="AJ728" s="1" t="s">
        <v>17</v>
      </c>
      <c r="AK728" s="1" t="s">
        <v>3436</v>
      </c>
      <c r="AL728" s="1" t="s">
        <v>83</v>
      </c>
      <c r="AM728" s="1" t="s">
        <v>3428</v>
      </c>
      <c r="AT728" s="1" t="s">
        <v>106</v>
      </c>
      <c r="AU728" s="1" t="s">
        <v>2513</v>
      </c>
      <c r="AV728" s="1" t="s">
        <v>1531</v>
      </c>
      <c r="AW728" s="1" t="s">
        <v>3590</v>
      </c>
      <c r="BF728" s="2" t="s">
        <v>37</v>
      </c>
      <c r="BG728" s="1" t="s">
        <v>1480</v>
      </c>
      <c r="BH728" s="1" t="s">
        <v>2580</v>
      </c>
      <c r="BI728" s="1" t="s">
        <v>1532</v>
      </c>
      <c r="BJ728" s="1" t="s">
        <v>3990</v>
      </c>
      <c r="BK728" s="1" t="s">
        <v>106</v>
      </c>
      <c r="BL728" s="1" t="s">
        <v>2513</v>
      </c>
      <c r="BM728" s="1" t="s">
        <v>1533</v>
      </c>
      <c r="BN728" s="1" t="s">
        <v>4197</v>
      </c>
      <c r="BO728" s="1" t="s">
        <v>233</v>
      </c>
      <c r="BP728" s="1" t="s">
        <v>3518</v>
      </c>
      <c r="BQ728" s="1" t="s">
        <v>1534</v>
      </c>
      <c r="BR728" s="1" t="s">
        <v>4390</v>
      </c>
      <c r="BS728" s="1" t="s">
        <v>158</v>
      </c>
      <c r="BT728" s="1" t="s">
        <v>3473</v>
      </c>
      <c r="BU728" s="1" t="s">
        <v>37</v>
      </c>
    </row>
    <row r="729" spans="1:73" ht="13.5" customHeight="1">
      <c r="A729" s="6" t="str">
        <f>HYPERLINK("http://kyu.snu.ac.kr/sdhj/index.jsp?type=hj/GK14620_00IM0001_090a.jpg","1729_달서면_090a")</f>
        <v>1729_달서면_090a</v>
      </c>
      <c r="B729" s="1">
        <v>1729</v>
      </c>
      <c r="C729" s="1" t="s">
        <v>5381</v>
      </c>
      <c r="D729" s="1" t="s">
        <v>5382</v>
      </c>
      <c r="E729" s="1">
        <v>728</v>
      </c>
      <c r="F729" s="1">
        <v>2</v>
      </c>
      <c r="G729" s="1" t="s">
        <v>1241</v>
      </c>
      <c r="H729" s="1" t="s">
        <v>2420</v>
      </c>
      <c r="I729" s="1">
        <v>6</v>
      </c>
      <c r="J729" s="1" t="s">
        <v>37</v>
      </c>
      <c r="L729" s="1">
        <v>2</v>
      </c>
      <c r="M729" s="1" t="s">
        <v>1517</v>
      </c>
      <c r="N729" s="1" t="s">
        <v>2437</v>
      </c>
      <c r="O729" s="1" t="s">
        <v>37</v>
      </c>
      <c r="Q729" s="1" t="s">
        <v>37</v>
      </c>
      <c r="S729" s="1" t="s">
        <v>64</v>
      </c>
      <c r="T729" s="1" t="s">
        <v>2470</v>
      </c>
      <c r="AA729" s="1" t="s">
        <v>37</v>
      </c>
      <c r="AC729" s="1" t="s">
        <v>37</v>
      </c>
      <c r="AD729" s="1" t="s">
        <v>37</v>
      </c>
      <c r="AF729" s="2" t="s">
        <v>143</v>
      </c>
      <c r="AG729" s="2" t="s">
        <v>3366</v>
      </c>
      <c r="BF729" s="2" t="s">
        <v>37</v>
      </c>
      <c r="BU729" s="1" t="s">
        <v>37</v>
      </c>
    </row>
    <row r="730" spans="1:73" ht="13.5" customHeight="1">
      <c r="A730" s="6" t="str">
        <f>HYPERLINK("http://kyu.snu.ac.kr/sdhj/index.jsp?type=hj/GK14620_00IM0001_090a.jpg","1729_달서면_090a")</f>
        <v>1729_달서면_090a</v>
      </c>
      <c r="B730" s="1">
        <v>1729</v>
      </c>
      <c r="C730" s="1" t="s">
        <v>5236</v>
      </c>
      <c r="D730" s="1" t="s">
        <v>5237</v>
      </c>
      <c r="E730" s="1">
        <v>729</v>
      </c>
      <c r="F730" s="1">
        <v>2</v>
      </c>
      <c r="G730" s="1" t="s">
        <v>1241</v>
      </c>
      <c r="H730" s="1" t="s">
        <v>2420</v>
      </c>
      <c r="I730" s="1">
        <v>6</v>
      </c>
      <c r="J730" s="1" t="s">
        <v>37</v>
      </c>
      <c r="L730" s="1">
        <v>2</v>
      </c>
      <c r="M730" s="1" t="s">
        <v>1517</v>
      </c>
      <c r="N730" s="1" t="s">
        <v>2437</v>
      </c>
      <c r="O730" s="1" t="s">
        <v>37</v>
      </c>
      <c r="Q730" s="1" t="s">
        <v>37</v>
      </c>
      <c r="S730" s="1" t="s">
        <v>66</v>
      </c>
      <c r="T730" s="1" t="s">
        <v>2467</v>
      </c>
      <c r="AA730" s="1" t="s">
        <v>37</v>
      </c>
      <c r="AC730" s="1">
        <v>5</v>
      </c>
      <c r="AD730" s="1" t="s">
        <v>244</v>
      </c>
      <c r="AE730" s="1" t="s">
        <v>3316</v>
      </c>
      <c r="AF730" s="2" t="s">
        <v>99</v>
      </c>
      <c r="AG730" s="2" t="s">
        <v>3364</v>
      </c>
      <c r="BF730" s="2" t="s">
        <v>37</v>
      </c>
      <c r="BU730" s="1" t="s">
        <v>37</v>
      </c>
    </row>
    <row r="731" spans="1:73" ht="13.5" customHeight="1">
      <c r="A731" s="6" t="str">
        <f>HYPERLINK("http://kyu.snu.ac.kr/sdhj/index.jsp?type=hj/GK14620_00IM0001_090a.jpg","1729_달서면_090a")</f>
        <v>1729_달서면_090a</v>
      </c>
      <c r="B731" s="1">
        <v>1729</v>
      </c>
      <c r="C731" s="1" t="s">
        <v>5236</v>
      </c>
      <c r="D731" s="1" t="s">
        <v>5237</v>
      </c>
      <c r="E731" s="1">
        <v>730</v>
      </c>
      <c r="F731" s="1">
        <v>2</v>
      </c>
      <c r="G731" s="1" t="s">
        <v>1241</v>
      </c>
      <c r="H731" s="1" t="s">
        <v>2420</v>
      </c>
      <c r="I731" s="1">
        <v>6</v>
      </c>
      <c r="J731" s="1" t="s">
        <v>37</v>
      </c>
      <c r="L731" s="1">
        <v>3</v>
      </c>
      <c r="M731" s="1" t="s">
        <v>4712</v>
      </c>
      <c r="N731" s="1" t="s">
        <v>4713</v>
      </c>
      <c r="O731" s="1" t="s">
        <v>37</v>
      </c>
      <c r="Q731" s="1" t="s">
        <v>37</v>
      </c>
      <c r="S731" s="1" t="s">
        <v>37</v>
      </c>
      <c r="T731" s="1" t="s">
        <v>5265</v>
      </c>
      <c r="U731" s="1" t="s">
        <v>149</v>
      </c>
      <c r="V731" s="1" t="s">
        <v>2514</v>
      </c>
      <c r="W731" s="1" t="s">
        <v>1526</v>
      </c>
      <c r="X731" s="1" t="s">
        <v>2636</v>
      </c>
      <c r="Y731" s="1" t="s">
        <v>1535</v>
      </c>
      <c r="Z731" s="1" t="s">
        <v>2907</v>
      </c>
      <c r="AA731" s="1" t="s">
        <v>37</v>
      </c>
      <c r="AC731" s="1">
        <v>56</v>
      </c>
      <c r="AD731" s="1" t="s">
        <v>310</v>
      </c>
      <c r="AE731" s="1" t="s">
        <v>3339</v>
      </c>
      <c r="AJ731" s="1" t="s">
        <v>17</v>
      </c>
      <c r="AK731" s="1" t="s">
        <v>3436</v>
      </c>
      <c r="AL731" s="1" t="s">
        <v>1141</v>
      </c>
      <c r="AM731" s="1" t="s">
        <v>3440</v>
      </c>
      <c r="AT731" s="1" t="s">
        <v>149</v>
      </c>
      <c r="AU731" s="1" t="s">
        <v>2514</v>
      </c>
      <c r="AV731" s="1" t="s">
        <v>1536</v>
      </c>
      <c r="AW731" s="1" t="s">
        <v>3663</v>
      </c>
      <c r="BF731" s="2" t="s">
        <v>37</v>
      </c>
      <c r="BG731" s="1" t="s">
        <v>149</v>
      </c>
      <c r="BH731" s="1" t="s">
        <v>2514</v>
      </c>
      <c r="BI731" s="1" t="s">
        <v>1529</v>
      </c>
      <c r="BJ731" s="1" t="s">
        <v>3342</v>
      </c>
      <c r="BK731" s="1" t="s">
        <v>151</v>
      </c>
      <c r="BL731" s="1" t="s">
        <v>4875</v>
      </c>
      <c r="BM731" s="1" t="s">
        <v>375</v>
      </c>
      <c r="BN731" s="1" t="s">
        <v>3788</v>
      </c>
      <c r="BO731" s="1" t="s">
        <v>73</v>
      </c>
      <c r="BP731" s="1" t="s">
        <v>3512</v>
      </c>
      <c r="BQ731" s="1" t="s">
        <v>1537</v>
      </c>
      <c r="BR731" s="1" t="s">
        <v>4389</v>
      </c>
      <c r="BS731" s="1" t="s">
        <v>175</v>
      </c>
      <c r="BT731" s="1" t="s">
        <v>3409</v>
      </c>
      <c r="BU731" s="1" t="s">
        <v>37</v>
      </c>
    </row>
    <row r="732" spans="1:73" ht="13.5" customHeight="1">
      <c r="A732" s="6" t="str">
        <f>HYPERLINK("http://kyu.snu.ac.kr/sdhj/index.jsp?type=hj/GK14620_00IM0001_090a.jpg","1729_달서면_090a")</f>
        <v>1729_달서면_090a</v>
      </c>
      <c r="B732" s="1">
        <v>1729</v>
      </c>
      <c r="C732" s="1" t="s">
        <v>5813</v>
      </c>
      <c r="D732" s="1" t="s">
        <v>5814</v>
      </c>
      <c r="E732" s="1">
        <v>731</v>
      </c>
      <c r="F732" s="1">
        <v>2</v>
      </c>
      <c r="G732" s="1" t="s">
        <v>1241</v>
      </c>
      <c r="H732" s="1" t="s">
        <v>2420</v>
      </c>
      <c r="I732" s="1">
        <v>6</v>
      </c>
      <c r="J732" s="1" t="s">
        <v>37</v>
      </c>
      <c r="L732" s="1">
        <v>3</v>
      </c>
      <c r="M732" s="1" t="s">
        <v>4712</v>
      </c>
      <c r="N732" s="1" t="s">
        <v>4713</v>
      </c>
      <c r="O732" s="1" t="s">
        <v>37</v>
      </c>
      <c r="Q732" s="1" t="s">
        <v>37</v>
      </c>
      <c r="S732" s="1" t="s">
        <v>80</v>
      </c>
      <c r="T732" s="1" t="s">
        <v>2469</v>
      </c>
      <c r="W732" s="1" t="s">
        <v>762</v>
      </c>
      <c r="X732" s="1" t="s">
        <v>2635</v>
      </c>
      <c r="Y732" s="1" t="s">
        <v>10</v>
      </c>
      <c r="Z732" s="1" t="s">
        <v>2665</v>
      </c>
      <c r="AA732" s="1" t="s">
        <v>37</v>
      </c>
      <c r="AC732" s="1">
        <v>57</v>
      </c>
      <c r="AD732" s="1" t="s">
        <v>716</v>
      </c>
      <c r="AE732" s="1" t="s">
        <v>3337</v>
      </c>
      <c r="AJ732" s="1" t="s">
        <v>17</v>
      </c>
      <c r="AK732" s="1" t="s">
        <v>3436</v>
      </c>
      <c r="AL732" s="1" t="s">
        <v>379</v>
      </c>
      <c r="AM732" s="1" t="s">
        <v>3421</v>
      </c>
      <c r="AT732" s="1" t="s">
        <v>154</v>
      </c>
      <c r="AU732" s="1" t="s">
        <v>4551</v>
      </c>
      <c r="AV732" s="1" t="s">
        <v>1538</v>
      </c>
      <c r="AW732" s="1" t="s">
        <v>3662</v>
      </c>
      <c r="BF732" s="2" t="s">
        <v>37</v>
      </c>
      <c r="BG732" s="1" t="s">
        <v>73</v>
      </c>
      <c r="BH732" s="1" t="s">
        <v>3512</v>
      </c>
      <c r="BI732" s="1" t="s">
        <v>1539</v>
      </c>
      <c r="BJ732" s="1" t="s">
        <v>3984</v>
      </c>
      <c r="BK732" s="1" t="s">
        <v>1540</v>
      </c>
      <c r="BL732" s="1" t="s">
        <v>4107</v>
      </c>
      <c r="BM732" s="1" t="s">
        <v>1541</v>
      </c>
      <c r="BN732" s="1" t="s">
        <v>3735</v>
      </c>
      <c r="BO732" s="1" t="s">
        <v>47</v>
      </c>
      <c r="BP732" s="1" t="s">
        <v>3513</v>
      </c>
      <c r="BQ732" s="1" t="s">
        <v>1542</v>
      </c>
      <c r="BR732" s="1" t="s">
        <v>4901</v>
      </c>
      <c r="BS732" s="1" t="s">
        <v>57</v>
      </c>
      <c r="BT732" s="1" t="s">
        <v>3410</v>
      </c>
      <c r="BU732" s="1" t="s">
        <v>37</v>
      </c>
    </row>
    <row r="733" spans="1:73" ht="13.5" customHeight="1">
      <c r="A733" s="6" t="str">
        <f>HYPERLINK("http://kyu.snu.ac.kr/sdhj/index.jsp?type=hj/GK14620_00IM0001_090a.jpg","1729_달서면_090a")</f>
        <v>1729_달서면_090a</v>
      </c>
      <c r="B733" s="1">
        <v>1729</v>
      </c>
      <c r="C733" s="1" t="s">
        <v>5271</v>
      </c>
      <c r="D733" s="1" t="s">
        <v>5272</v>
      </c>
      <c r="E733" s="1">
        <v>732</v>
      </c>
      <c r="F733" s="1">
        <v>2</v>
      </c>
      <c r="G733" s="1" t="s">
        <v>1241</v>
      </c>
      <c r="H733" s="1" t="s">
        <v>2420</v>
      </c>
      <c r="I733" s="1">
        <v>6</v>
      </c>
      <c r="J733" s="1" t="s">
        <v>37</v>
      </c>
      <c r="L733" s="1">
        <v>3</v>
      </c>
      <c r="M733" s="1" t="s">
        <v>4712</v>
      </c>
      <c r="N733" s="1" t="s">
        <v>4713</v>
      </c>
      <c r="O733" s="1" t="s">
        <v>37</v>
      </c>
      <c r="Q733" s="1" t="s">
        <v>37</v>
      </c>
      <c r="S733" s="1" t="s">
        <v>64</v>
      </c>
      <c r="T733" s="1" t="s">
        <v>2470</v>
      </c>
      <c r="AA733" s="1" t="s">
        <v>37</v>
      </c>
      <c r="AC733" s="1">
        <v>7</v>
      </c>
      <c r="AD733" s="1" t="s">
        <v>348</v>
      </c>
      <c r="AE733" s="1" t="s">
        <v>3301</v>
      </c>
      <c r="BF733" s="2" t="s">
        <v>37</v>
      </c>
      <c r="BU733" s="1" t="s">
        <v>37</v>
      </c>
    </row>
    <row r="734" spans="1:73" ht="13.5" customHeight="1">
      <c r="A734" s="6" t="str">
        <f>HYPERLINK("http://kyu.snu.ac.kr/sdhj/index.jsp?type=hj/GK14620_00IM0001_090a.jpg","1729_달서면_090a")</f>
        <v>1729_달서면_090a</v>
      </c>
      <c r="B734" s="1">
        <v>1729</v>
      </c>
      <c r="C734" s="1" t="s">
        <v>5275</v>
      </c>
      <c r="D734" s="1" t="s">
        <v>5276</v>
      </c>
      <c r="E734" s="1">
        <v>733</v>
      </c>
      <c r="F734" s="1">
        <v>2</v>
      </c>
      <c r="G734" s="1" t="s">
        <v>1241</v>
      </c>
      <c r="H734" s="1" t="s">
        <v>2420</v>
      </c>
      <c r="I734" s="1">
        <v>6</v>
      </c>
      <c r="J734" s="1" t="s">
        <v>37</v>
      </c>
      <c r="L734" s="1">
        <v>3</v>
      </c>
      <c r="M734" s="1" t="s">
        <v>4712</v>
      </c>
      <c r="N734" s="1" t="s">
        <v>4713</v>
      </c>
      <c r="O734" s="1" t="s">
        <v>37</v>
      </c>
      <c r="Q734" s="1" t="s">
        <v>37</v>
      </c>
      <c r="S734" s="1" t="s">
        <v>66</v>
      </c>
      <c r="T734" s="1" t="s">
        <v>2467</v>
      </c>
      <c r="AA734" s="1" t="s">
        <v>37</v>
      </c>
      <c r="AC734" s="1">
        <v>5</v>
      </c>
      <c r="AD734" s="1" t="s">
        <v>244</v>
      </c>
      <c r="AE734" s="1" t="s">
        <v>3316</v>
      </c>
      <c r="BF734" s="2" t="s">
        <v>37</v>
      </c>
      <c r="BU734" s="1" t="s">
        <v>37</v>
      </c>
    </row>
    <row r="735" spans="1:73" ht="13.5" customHeight="1">
      <c r="A735" s="6" t="str">
        <f>HYPERLINK("http://kyu.snu.ac.kr/sdhj/index.jsp?type=hj/GK14620_00IM0001_090a.jpg","1729_달서면_090a")</f>
        <v>1729_달서면_090a</v>
      </c>
      <c r="B735" s="1">
        <v>1729</v>
      </c>
      <c r="C735" s="1" t="s">
        <v>5275</v>
      </c>
      <c r="D735" s="1" t="s">
        <v>5276</v>
      </c>
      <c r="E735" s="1">
        <v>734</v>
      </c>
      <c r="F735" s="1">
        <v>2</v>
      </c>
      <c r="G735" s="1" t="s">
        <v>1241</v>
      </c>
      <c r="H735" s="1" t="s">
        <v>2420</v>
      </c>
      <c r="I735" s="1">
        <v>6</v>
      </c>
      <c r="J735" s="1" t="s">
        <v>37</v>
      </c>
      <c r="L735" s="1">
        <v>4</v>
      </c>
      <c r="M735" s="1" t="s">
        <v>4714</v>
      </c>
      <c r="N735" s="1" t="s">
        <v>4715</v>
      </c>
      <c r="O735" s="1" t="s">
        <v>37</v>
      </c>
      <c r="Q735" s="1" t="s">
        <v>5815</v>
      </c>
      <c r="R735" s="1" t="s">
        <v>2460</v>
      </c>
      <c r="S735" s="1" t="s">
        <v>37</v>
      </c>
      <c r="T735" s="1" t="s">
        <v>5613</v>
      </c>
      <c r="U735" s="1" t="s">
        <v>1543</v>
      </c>
      <c r="V735" s="1" t="s">
        <v>2543</v>
      </c>
      <c r="W735" s="1" t="s">
        <v>456</v>
      </c>
      <c r="X735" s="1" t="s">
        <v>5816</v>
      </c>
      <c r="Y735" s="1" t="s">
        <v>1544</v>
      </c>
      <c r="Z735" s="1" t="s">
        <v>2906</v>
      </c>
      <c r="AA735" s="1" t="s">
        <v>37</v>
      </c>
      <c r="AC735" s="1">
        <v>38</v>
      </c>
      <c r="AD735" s="1" t="s">
        <v>212</v>
      </c>
      <c r="AE735" s="1" t="s">
        <v>3355</v>
      </c>
      <c r="AJ735" s="1" t="s">
        <v>17</v>
      </c>
      <c r="AK735" s="1" t="s">
        <v>3436</v>
      </c>
      <c r="AL735" s="1" t="s">
        <v>1545</v>
      </c>
      <c r="AM735" s="1" t="s">
        <v>3467</v>
      </c>
      <c r="AT735" s="1" t="s">
        <v>106</v>
      </c>
      <c r="AU735" s="1" t="s">
        <v>2513</v>
      </c>
      <c r="AV735" s="1" t="s">
        <v>1546</v>
      </c>
      <c r="AW735" s="1" t="s">
        <v>3661</v>
      </c>
      <c r="BF735" s="2" t="s">
        <v>37</v>
      </c>
      <c r="BG735" s="1" t="s">
        <v>73</v>
      </c>
      <c r="BH735" s="1" t="s">
        <v>3512</v>
      </c>
      <c r="BI735" s="1" t="s">
        <v>1547</v>
      </c>
      <c r="BJ735" s="1" t="s">
        <v>3989</v>
      </c>
      <c r="BK735" s="1" t="s">
        <v>424</v>
      </c>
      <c r="BL735" s="1" t="s">
        <v>3516</v>
      </c>
      <c r="BM735" s="1" t="s">
        <v>1548</v>
      </c>
      <c r="BN735" s="1" t="s">
        <v>2942</v>
      </c>
      <c r="BO735" s="1" t="s">
        <v>73</v>
      </c>
      <c r="BP735" s="1" t="s">
        <v>3512</v>
      </c>
      <c r="BQ735" s="1" t="s">
        <v>1549</v>
      </c>
      <c r="BR735" s="1" t="s">
        <v>4904</v>
      </c>
      <c r="BS735" s="1" t="s">
        <v>209</v>
      </c>
      <c r="BT735" s="1" t="s">
        <v>3400</v>
      </c>
      <c r="BU735" s="1" t="s">
        <v>37</v>
      </c>
    </row>
    <row r="736" spans="1:73" ht="13.5" customHeight="1">
      <c r="A736" s="6" t="str">
        <f>HYPERLINK("http://kyu.snu.ac.kr/sdhj/index.jsp?type=hj/GK14620_00IM0001_090a.jpg","1729_달서면_090a")</f>
        <v>1729_달서면_090a</v>
      </c>
      <c r="B736" s="1">
        <v>1729</v>
      </c>
      <c r="C736" s="1" t="s">
        <v>5620</v>
      </c>
      <c r="D736" s="1" t="s">
        <v>5621</v>
      </c>
      <c r="E736" s="1">
        <v>735</v>
      </c>
      <c r="F736" s="1">
        <v>2</v>
      </c>
      <c r="G736" s="1" t="s">
        <v>1241</v>
      </c>
      <c r="H736" s="1" t="s">
        <v>2420</v>
      </c>
      <c r="I736" s="1">
        <v>6</v>
      </c>
      <c r="J736" s="1" t="s">
        <v>37</v>
      </c>
      <c r="L736" s="1">
        <v>4</v>
      </c>
      <c r="M736" s="1" t="s">
        <v>4714</v>
      </c>
      <c r="N736" s="1" t="s">
        <v>4715</v>
      </c>
      <c r="O736" s="1" t="s">
        <v>37</v>
      </c>
      <c r="Q736" s="1" t="s">
        <v>37</v>
      </c>
      <c r="S736" s="1" t="s">
        <v>80</v>
      </c>
      <c r="T736" s="1" t="s">
        <v>2469</v>
      </c>
      <c r="W736" s="1" t="s">
        <v>450</v>
      </c>
      <c r="X736" s="1" t="s">
        <v>2645</v>
      </c>
      <c r="Y736" s="1" t="s">
        <v>202</v>
      </c>
      <c r="Z736" s="1" t="s">
        <v>2671</v>
      </c>
      <c r="AA736" s="1" t="s">
        <v>37</v>
      </c>
      <c r="AC736" s="1">
        <v>41</v>
      </c>
      <c r="AD736" s="1" t="s">
        <v>599</v>
      </c>
      <c r="AE736" s="1" t="s">
        <v>3328</v>
      </c>
      <c r="AJ736" s="1" t="s">
        <v>203</v>
      </c>
      <c r="AK736" s="1" t="s">
        <v>3437</v>
      </c>
      <c r="AL736" s="1" t="s">
        <v>79</v>
      </c>
      <c r="AM736" s="1" t="s">
        <v>3448</v>
      </c>
      <c r="AT736" s="1" t="s">
        <v>479</v>
      </c>
      <c r="AU736" s="1" t="s">
        <v>4557</v>
      </c>
      <c r="AV736" s="1" t="s">
        <v>1550</v>
      </c>
      <c r="AW736" s="1" t="s">
        <v>2711</v>
      </c>
      <c r="BF736" s="2" t="s">
        <v>37</v>
      </c>
      <c r="BG736" s="1" t="s">
        <v>154</v>
      </c>
      <c r="BH736" s="1" t="s">
        <v>4551</v>
      </c>
      <c r="BI736" s="1" t="s">
        <v>1551</v>
      </c>
      <c r="BJ736" s="1" t="s">
        <v>3728</v>
      </c>
      <c r="BK736" s="1" t="s">
        <v>1552</v>
      </c>
      <c r="BL736" s="1" t="s">
        <v>4106</v>
      </c>
      <c r="BM736" s="1" t="s">
        <v>1553</v>
      </c>
      <c r="BN736" s="1" t="s">
        <v>4140</v>
      </c>
      <c r="BO736" s="1" t="s">
        <v>73</v>
      </c>
      <c r="BP736" s="1" t="s">
        <v>3512</v>
      </c>
      <c r="BQ736" s="1" t="s">
        <v>1554</v>
      </c>
      <c r="BR736" s="1" t="s">
        <v>4324</v>
      </c>
      <c r="BS736" s="1" t="s">
        <v>356</v>
      </c>
      <c r="BT736" s="1" t="s">
        <v>3430</v>
      </c>
      <c r="BU736" s="1" t="s">
        <v>37</v>
      </c>
    </row>
    <row r="737" spans="1:73" ht="13.5" customHeight="1">
      <c r="A737" s="6" t="str">
        <f>HYPERLINK("http://kyu.snu.ac.kr/sdhj/index.jsp?type=hj/GK14620_00IM0001_090a.jpg","1729_달서면_090a")</f>
        <v>1729_달서면_090a</v>
      </c>
      <c r="B737" s="1">
        <v>1729</v>
      </c>
      <c r="C737" s="1" t="s">
        <v>5185</v>
      </c>
      <c r="D737" s="1" t="s">
        <v>5186</v>
      </c>
      <c r="E737" s="1">
        <v>736</v>
      </c>
      <c r="F737" s="1">
        <v>2</v>
      </c>
      <c r="G737" s="1" t="s">
        <v>1241</v>
      </c>
      <c r="H737" s="1" t="s">
        <v>2420</v>
      </c>
      <c r="I737" s="1">
        <v>6</v>
      </c>
      <c r="J737" s="1" t="s">
        <v>37</v>
      </c>
      <c r="L737" s="1">
        <v>4</v>
      </c>
      <c r="M737" s="1" t="s">
        <v>4714</v>
      </c>
      <c r="N737" s="1" t="s">
        <v>4715</v>
      </c>
      <c r="O737" s="1" t="s">
        <v>37</v>
      </c>
      <c r="Q737" s="1" t="s">
        <v>37</v>
      </c>
      <c r="S737" s="1" t="s">
        <v>51</v>
      </c>
      <c r="T737" s="1" t="s">
        <v>2478</v>
      </c>
      <c r="W737" s="1" t="s">
        <v>297</v>
      </c>
      <c r="X737" s="1" t="s">
        <v>4560</v>
      </c>
      <c r="Y737" s="1" t="s">
        <v>202</v>
      </c>
      <c r="Z737" s="1" t="s">
        <v>2671</v>
      </c>
      <c r="AA737" s="1" t="s">
        <v>37</v>
      </c>
      <c r="AC737" s="1">
        <v>71</v>
      </c>
      <c r="AD737" s="1" t="s">
        <v>194</v>
      </c>
      <c r="AE737" s="1" t="s">
        <v>3317</v>
      </c>
      <c r="BF737" s="2" t="s">
        <v>37</v>
      </c>
      <c r="BU737" s="1" t="s">
        <v>37</v>
      </c>
    </row>
    <row r="738" spans="1:73" ht="13.5" customHeight="1">
      <c r="A738" s="6" t="str">
        <f>HYPERLINK("http://kyu.snu.ac.kr/sdhj/index.jsp?type=hj/GK14620_00IM0001_090a.jpg","1729_달서면_090a")</f>
        <v>1729_달서면_090a</v>
      </c>
      <c r="B738" s="1">
        <v>1729</v>
      </c>
      <c r="C738" s="1" t="s">
        <v>5620</v>
      </c>
      <c r="D738" s="1" t="s">
        <v>5621</v>
      </c>
      <c r="E738" s="1">
        <v>737</v>
      </c>
      <c r="F738" s="1">
        <v>2</v>
      </c>
      <c r="G738" s="1" t="s">
        <v>1241</v>
      </c>
      <c r="H738" s="1" t="s">
        <v>2420</v>
      </c>
      <c r="I738" s="1">
        <v>6</v>
      </c>
      <c r="J738" s="1" t="s">
        <v>37</v>
      </c>
      <c r="L738" s="1">
        <v>4</v>
      </c>
      <c r="M738" s="1" t="s">
        <v>4714</v>
      </c>
      <c r="N738" s="1" t="s">
        <v>4715</v>
      </c>
      <c r="O738" s="1" t="s">
        <v>37</v>
      </c>
      <c r="Q738" s="1" t="s">
        <v>37</v>
      </c>
      <c r="S738" s="1" t="s">
        <v>1555</v>
      </c>
      <c r="T738" s="1" t="s">
        <v>2492</v>
      </c>
      <c r="W738" s="1" t="s">
        <v>333</v>
      </c>
      <c r="X738" s="1" t="s">
        <v>2651</v>
      </c>
      <c r="Y738" s="1" t="s">
        <v>202</v>
      </c>
      <c r="Z738" s="1" t="s">
        <v>2671</v>
      </c>
      <c r="AA738" s="1" t="s">
        <v>37</v>
      </c>
      <c r="AC738" s="1">
        <v>65</v>
      </c>
      <c r="AD738" s="1" t="s">
        <v>244</v>
      </c>
      <c r="AE738" s="1" t="s">
        <v>3316</v>
      </c>
      <c r="BF738" s="2" t="s">
        <v>37</v>
      </c>
      <c r="BU738" s="1" t="s">
        <v>37</v>
      </c>
    </row>
    <row r="739" spans="1:73" ht="13.5" customHeight="1">
      <c r="A739" s="6" t="str">
        <f>HYPERLINK("http://kyu.snu.ac.kr/sdhj/index.jsp?type=hj/GK14620_00IM0001_090a.jpg","1729_달서면_090a")</f>
        <v>1729_달서면_090a</v>
      </c>
      <c r="B739" s="1">
        <v>1729</v>
      </c>
      <c r="C739" s="1" t="s">
        <v>5620</v>
      </c>
      <c r="D739" s="1" t="s">
        <v>5621</v>
      </c>
      <c r="E739" s="1">
        <v>738</v>
      </c>
      <c r="F739" s="1">
        <v>2</v>
      </c>
      <c r="G739" s="1" t="s">
        <v>1241</v>
      </c>
      <c r="H739" s="1" t="s">
        <v>2420</v>
      </c>
      <c r="I739" s="1">
        <v>6</v>
      </c>
      <c r="J739" s="1" t="s">
        <v>37</v>
      </c>
      <c r="L739" s="1">
        <v>4</v>
      </c>
      <c r="M739" s="1" t="s">
        <v>4714</v>
      </c>
      <c r="N739" s="1" t="s">
        <v>4715</v>
      </c>
      <c r="O739" s="1" t="s">
        <v>37</v>
      </c>
      <c r="Q739" s="1" t="s">
        <v>37</v>
      </c>
      <c r="S739" s="1" t="s">
        <v>707</v>
      </c>
      <c r="T739" s="1" t="s">
        <v>2477</v>
      </c>
      <c r="AA739" s="1" t="s">
        <v>37</v>
      </c>
      <c r="AC739" s="1">
        <v>23</v>
      </c>
      <c r="AD739" s="1" t="s">
        <v>168</v>
      </c>
      <c r="AE739" s="1" t="s">
        <v>3308</v>
      </c>
      <c r="AF739" s="2" t="s">
        <v>99</v>
      </c>
      <c r="AG739" s="2" t="s">
        <v>3364</v>
      </c>
      <c r="BF739" s="2" t="s">
        <v>37</v>
      </c>
      <c r="BU739" s="1" t="s">
        <v>37</v>
      </c>
    </row>
    <row r="740" spans="1:73" ht="13.5" customHeight="1">
      <c r="A740" s="6" t="str">
        <f>HYPERLINK("http://kyu.snu.ac.kr/sdhj/index.jsp?type=hj/GK14620_00IM0001_090a.jpg","1729_달서면_090a")</f>
        <v>1729_달서면_090a</v>
      </c>
      <c r="B740" s="1">
        <v>1729</v>
      </c>
      <c r="C740" s="1" t="s">
        <v>5620</v>
      </c>
      <c r="D740" s="1" t="s">
        <v>5621</v>
      </c>
      <c r="E740" s="1">
        <v>739</v>
      </c>
      <c r="F740" s="1">
        <v>2</v>
      </c>
      <c r="G740" s="1" t="s">
        <v>1241</v>
      </c>
      <c r="H740" s="1" t="s">
        <v>2420</v>
      </c>
      <c r="I740" s="1">
        <v>6</v>
      </c>
      <c r="J740" s="1" t="s">
        <v>37</v>
      </c>
      <c r="L740" s="1">
        <v>4</v>
      </c>
      <c r="M740" s="1" t="s">
        <v>4714</v>
      </c>
      <c r="N740" s="1" t="s">
        <v>4715</v>
      </c>
      <c r="O740" s="1" t="s">
        <v>37</v>
      </c>
      <c r="Q740" s="1" t="s">
        <v>37</v>
      </c>
      <c r="S740" s="1" t="s">
        <v>66</v>
      </c>
      <c r="T740" s="1" t="s">
        <v>2467</v>
      </c>
      <c r="AA740" s="1" t="s">
        <v>37</v>
      </c>
      <c r="AC740" s="1">
        <v>8</v>
      </c>
      <c r="AD740" s="1" t="s">
        <v>144</v>
      </c>
      <c r="AE740" s="1" t="s">
        <v>3332</v>
      </c>
      <c r="BF740" s="2" t="s">
        <v>37</v>
      </c>
      <c r="BU740" s="1" t="s">
        <v>37</v>
      </c>
    </row>
    <row r="741" spans="1:73" ht="13.5" customHeight="1">
      <c r="A741" s="6" t="str">
        <f>HYPERLINK("http://kyu.snu.ac.kr/sdhj/index.jsp?type=hj/GK14620_00IM0001_090a.jpg","1729_달서면_090a")</f>
        <v>1729_달서면_090a</v>
      </c>
      <c r="B741" s="1">
        <v>1729</v>
      </c>
      <c r="C741" s="1" t="s">
        <v>5620</v>
      </c>
      <c r="D741" s="1" t="s">
        <v>5621</v>
      </c>
      <c r="E741" s="1">
        <v>740</v>
      </c>
      <c r="F741" s="1">
        <v>2</v>
      </c>
      <c r="G741" s="1" t="s">
        <v>1241</v>
      </c>
      <c r="H741" s="1" t="s">
        <v>2420</v>
      </c>
      <c r="I741" s="1">
        <v>6</v>
      </c>
      <c r="J741" s="1" t="s">
        <v>37</v>
      </c>
      <c r="L741" s="1">
        <v>4</v>
      </c>
      <c r="M741" s="1" t="s">
        <v>4714</v>
      </c>
      <c r="N741" s="1" t="s">
        <v>4715</v>
      </c>
      <c r="O741" s="1" t="s">
        <v>37</v>
      </c>
      <c r="Q741" s="1" t="s">
        <v>37</v>
      </c>
      <c r="S741" s="1" t="s">
        <v>37</v>
      </c>
      <c r="T741" s="1" t="s">
        <v>5817</v>
      </c>
      <c r="U741" s="1" t="s">
        <v>1556</v>
      </c>
      <c r="V741" s="1" t="s">
        <v>2578</v>
      </c>
      <c r="Y741" s="1" t="s">
        <v>1557</v>
      </c>
      <c r="Z741" s="1" t="s">
        <v>2905</v>
      </c>
      <c r="AA741" s="1" t="s">
        <v>37</v>
      </c>
      <c r="AC741" s="1">
        <v>18</v>
      </c>
      <c r="AD741" s="1" t="s">
        <v>346</v>
      </c>
      <c r="AE741" s="1" t="s">
        <v>3303</v>
      </c>
      <c r="BF741" s="2" t="s">
        <v>37</v>
      </c>
      <c r="BU741" s="1" t="s">
        <v>37</v>
      </c>
    </row>
    <row r="742" spans="1:73" ht="13.5" customHeight="1">
      <c r="A742" s="6" t="str">
        <f>HYPERLINK("http://kyu.snu.ac.kr/sdhj/index.jsp?type=hj/GK14620_00IM0001_090a.jpg","1729_달서면_090a")</f>
        <v>1729_달서면_090a</v>
      </c>
      <c r="B742" s="1">
        <v>1729</v>
      </c>
      <c r="C742" s="1" t="s">
        <v>5620</v>
      </c>
      <c r="D742" s="1" t="s">
        <v>5621</v>
      </c>
      <c r="E742" s="1">
        <v>741</v>
      </c>
      <c r="F742" s="1">
        <v>2</v>
      </c>
      <c r="G742" s="1" t="s">
        <v>1241</v>
      </c>
      <c r="H742" s="1" t="s">
        <v>2420</v>
      </c>
      <c r="I742" s="1">
        <v>6</v>
      </c>
      <c r="J742" s="1" t="s">
        <v>37</v>
      </c>
      <c r="L742" s="1">
        <v>5</v>
      </c>
      <c r="M742" s="1" t="s">
        <v>4716</v>
      </c>
      <c r="N742" s="1" t="s">
        <v>4717</v>
      </c>
      <c r="O742" s="1" t="s">
        <v>37</v>
      </c>
      <c r="Q742" s="1" t="s">
        <v>37</v>
      </c>
      <c r="S742" s="1" t="s">
        <v>37</v>
      </c>
      <c r="T742" s="1" t="s">
        <v>5320</v>
      </c>
      <c r="U742" s="1" t="s">
        <v>1543</v>
      </c>
      <c r="V742" s="1" t="s">
        <v>2543</v>
      </c>
      <c r="W742" s="1" t="s">
        <v>373</v>
      </c>
      <c r="X742" s="1" t="s">
        <v>2634</v>
      </c>
      <c r="Y742" s="1" t="s">
        <v>1558</v>
      </c>
      <c r="Z742" s="1" t="s">
        <v>2904</v>
      </c>
      <c r="AA742" s="1" t="s">
        <v>37</v>
      </c>
      <c r="AC742" s="1">
        <v>61</v>
      </c>
      <c r="AD742" s="1" t="s">
        <v>191</v>
      </c>
      <c r="AE742" s="1" t="s">
        <v>3343</v>
      </c>
      <c r="AJ742" s="1" t="s">
        <v>17</v>
      </c>
      <c r="AK742" s="1" t="s">
        <v>3436</v>
      </c>
      <c r="AL742" s="1" t="s">
        <v>57</v>
      </c>
      <c r="AM742" s="1" t="s">
        <v>3410</v>
      </c>
      <c r="AT742" s="1" t="s">
        <v>73</v>
      </c>
      <c r="AU742" s="1" t="s">
        <v>3512</v>
      </c>
      <c r="AV742" s="1" t="s">
        <v>1519</v>
      </c>
      <c r="AW742" s="1" t="s">
        <v>3659</v>
      </c>
      <c r="BF742" s="2" t="s">
        <v>37</v>
      </c>
      <c r="BG742" s="1" t="s">
        <v>1520</v>
      </c>
      <c r="BH742" s="1" t="s">
        <v>4886</v>
      </c>
      <c r="BI742" s="1" t="s">
        <v>1341</v>
      </c>
      <c r="BJ742" s="1" t="s">
        <v>3905</v>
      </c>
      <c r="BK742" s="1" t="s">
        <v>73</v>
      </c>
      <c r="BL742" s="1" t="s">
        <v>3512</v>
      </c>
      <c r="BM742" s="1" t="s">
        <v>1521</v>
      </c>
      <c r="BN742" s="1" t="s">
        <v>4124</v>
      </c>
      <c r="BO742" s="1" t="s">
        <v>233</v>
      </c>
      <c r="BP742" s="1" t="s">
        <v>3518</v>
      </c>
      <c r="BQ742" s="1" t="s">
        <v>1522</v>
      </c>
      <c r="BR742" s="1" t="s">
        <v>4999</v>
      </c>
      <c r="BS742" s="1" t="s">
        <v>50</v>
      </c>
      <c r="BT742" s="1" t="s">
        <v>4864</v>
      </c>
      <c r="BU742" s="1" t="s">
        <v>37</v>
      </c>
    </row>
    <row r="743" spans="1:73" ht="13.5" customHeight="1">
      <c r="A743" s="6" t="str">
        <f>HYPERLINK("http://kyu.snu.ac.kr/sdhj/index.jsp?type=hj/GK14620_00IM0001_090a.jpg","1729_달서면_090a")</f>
        <v>1729_달서면_090a</v>
      </c>
      <c r="B743" s="1">
        <v>1729</v>
      </c>
      <c r="C743" s="1" t="s">
        <v>5252</v>
      </c>
      <c r="D743" s="1" t="s">
        <v>5253</v>
      </c>
      <c r="E743" s="1">
        <v>742</v>
      </c>
      <c r="F743" s="1">
        <v>2</v>
      </c>
      <c r="G743" s="1" t="s">
        <v>1241</v>
      </c>
      <c r="H743" s="1" t="s">
        <v>2420</v>
      </c>
      <c r="I743" s="1">
        <v>6</v>
      </c>
      <c r="J743" s="1" t="s">
        <v>37</v>
      </c>
      <c r="L743" s="1">
        <v>5</v>
      </c>
      <c r="M743" s="1" t="s">
        <v>4716</v>
      </c>
      <c r="N743" s="1" t="s">
        <v>4717</v>
      </c>
      <c r="O743" s="1" t="s">
        <v>37</v>
      </c>
      <c r="Q743" s="1" t="s">
        <v>37</v>
      </c>
      <c r="S743" s="1" t="s">
        <v>80</v>
      </c>
      <c r="T743" s="1" t="s">
        <v>2469</v>
      </c>
      <c r="W743" s="1" t="s">
        <v>52</v>
      </c>
      <c r="X743" s="1" t="s">
        <v>4561</v>
      </c>
      <c r="Y743" s="1" t="s">
        <v>10</v>
      </c>
      <c r="Z743" s="1" t="s">
        <v>2665</v>
      </c>
      <c r="AA743" s="1" t="s">
        <v>37</v>
      </c>
      <c r="AC743" s="1">
        <v>64</v>
      </c>
      <c r="AD743" s="1" t="s">
        <v>54</v>
      </c>
      <c r="AE743" s="1" t="s">
        <v>3309</v>
      </c>
      <c r="AJ743" s="1" t="s">
        <v>17</v>
      </c>
      <c r="AK743" s="1" t="s">
        <v>3436</v>
      </c>
      <c r="AL743" s="1" t="s">
        <v>50</v>
      </c>
      <c r="AM743" s="1" t="s">
        <v>4864</v>
      </c>
      <c r="AT743" s="1" t="s">
        <v>73</v>
      </c>
      <c r="AU743" s="1" t="s">
        <v>3512</v>
      </c>
      <c r="AV743" s="1" t="s">
        <v>1559</v>
      </c>
      <c r="AW743" s="1" t="s">
        <v>3660</v>
      </c>
      <c r="BF743" s="2" t="s">
        <v>37</v>
      </c>
      <c r="BG743" s="1" t="s">
        <v>109</v>
      </c>
      <c r="BH743" s="1" t="s">
        <v>3517</v>
      </c>
      <c r="BI743" s="1" t="s">
        <v>1560</v>
      </c>
      <c r="BJ743" s="1" t="s">
        <v>3988</v>
      </c>
      <c r="BK743" s="1" t="s">
        <v>233</v>
      </c>
      <c r="BL743" s="1" t="s">
        <v>3518</v>
      </c>
      <c r="BM743" s="1" t="s">
        <v>1561</v>
      </c>
      <c r="BN743" s="1" t="s">
        <v>4196</v>
      </c>
      <c r="BO743" s="1" t="s">
        <v>71</v>
      </c>
      <c r="BP743" s="1" t="s">
        <v>2605</v>
      </c>
      <c r="BQ743" s="1" t="s">
        <v>1562</v>
      </c>
      <c r="BR743" s="1" t="s">
        <v>4926</v>
      </c>
      <c r="BS743" s="1" t="s">
        <v>57</v>
      </c>
      <c r="BT743" s="1" t="s">
        <v>3410</v>
      </c>
      <c r="BU743" s="1" t="s">
        <v>37</v>
      </c>
    </row>
    <row r="744" spans="1:73" ht="13.5" customHeight="1">
      <c r="A744" s="6" t="str">
        <f>HYPERLINK("http://kyu.snu.ac.kr/sdhj/index.jsp?type=hj/GK14620_00IM0001_090a.jpg","1729_달서면_090a")</f>
        <v>1729_달서면_090a</v>
      </c>
      <c r="B744" s="1">
        <v>1729</v>
      </c>
      <c r="C744" s="1" t="s">
        <v>5152</v>
      </c>
      <c r="D744" s="1" t="s">
        <v>5153</v>
      </c>
      <c r="E744" s="1">
        <v>743</v>
      </c>
      <c r="F744" s="1">
        <v>2</v>
      </c>
      <c r="G744" s="1" t="s">
        <v>1241</v>
      </c>
      <c r="H744" s="1" t="s">
        <v>2420</v>
      </c>
      <c r="I744" s="1">
        <v>6</v>
      </c>
      <c r="J744" s="1" t="s">
        <v>37</v>
      </c>
      <c r="L744" s="1">
        <v>5</v>
      </c>
      <c r="M744" s="1" t="s">
        <v>4716</v>
      </c>
      <c r="N744" s="1" t="s">
        <v>4717</v>
      </c>
      <c r="O744" s="1" t="s">
        <v>37</v>
      </c>
      <c r="Q744" s="1" t="s">
        <v>37</v>
      </c>
      <c r="S744" s="1" t="s">
        <v>1320</v>
      </c>
      <c r="T744" s="1" t="s">
        <v>2482</v>
      </c>
      <c r="U744" s="1" t="s">
        <v>1563</v>
      </c>
      <c r="V744" s="1" t="s">
        <v>2575</v>
      </c>
      <c r="Y744" s="1" t="s">
        <v>1564</v>
      </c>
      <c r="Z744" s="1" t="s">
        <v>2903</v>
      </c>
      <c r="AA744" s="1" t="s">
        <v>37</v>
      </c>
      <c r="AC744" s="1">
        <v>33</v>
      </c>
      <c r="AD744" s="1" t="s">
        <v>416</v>
      </c>
      <c r="AE744" s="1" t="s">
        <v>3249</v>
      </c>
      <c r="BF744" s="2" t="s">
        <v>37</v>
      </c>
      <c r="BU744" s="1" t="s">
        <v>37</v>
      </c>
    </row>
    <row r="745" spans="1:73" ht="13.5" customHeight="1">
      <c r="A745" s="6" t="str">
        <f>HYPERLINK("http://kyu.snu.ac.kr/sdhj/index.jsp?type=hj/GK14620_00IM0001_090a.jpg","1729_달서면_090a")</f>
        <v>1729_달서면_090a</v>
      </c>
      <c r="B745" s="1">
        <v>1729</v>
      </c>
      <c r="C745" s="1" t="s">
        <v>5323</v>
      </c>
      <c r="D745" s="1" t="s">
        <v>5324</v>
      </c>
      <c r="E745" s="1">
        <v>744</v>
      </c>
      <c r="F745" s="1">
        <v>2</v>
      </c>
      <c r="G745" s="1" t="s">
        <v>1241</v>
      </c>
      <c r="H745" s="1" t="s">
        <v>2420</v>
      </c>
      <c r="I745" s="1">
        <v>6</v>
      </c>
      <c r="J745" s="1" t="s">
        <v>37</v>
      </c>
      <c r="L745" s="1">
        <v>5</v>
      </c>
      <c r="M745" s="1" t="s">
        <v>4716</v>
      </c>
      <c r="N745" s="1" t="s">
        <v>4717</v>
      </c>
      <c r="O745" s="1" t="s">
        <v>37</v>
      </c>
      <c r="Q745" s="1" t="s">
        <v>37</v>
      </c>
      <c r="S745" s="1" t="s">
        <v>112</v>
      </c>
      <c r="T745" s="1" t="s">
        <v>2473</v>
      </c>
      <c r="U745" s="1" t="s">
        <v>1565</v>
      </c>
      <c r="V745" s="1" t="s">
        <v>2564</v>
      </c>
      <c r="Y745" s="1" t="s">
        <v>1566</v>
      </c>
      <c r="Z745" s="1" t="s">
        <v>2902</v>
      </c>
      <c r="AA745" s="1" t="s">
        <v>37</v>
      </c>
      <c r="AC745" s="1">
        <v>25</v>
      </c>
      <c r="AD745" s="1" t="s">
        <v>97</v>
      </c>
      <c r="AE745" s="1" t="s">
        <v>3353</v>
      </c>
      <c r="AF745" s="2" t="s">
        <v>99</v>
      </c>
      <c r="AG745" s="2" t="s">
        <v>3364</v>
      </c>
      <c r="BF745" s="2" t="s">
        <v>37</v>
      </c>
      <c r="BU745" s="1" t="s">
        <v>37</v>
      </c>
    </row>
    <row r="746" spans="1:73" ht="13.5" customHeight="1">
      <c r="A746" s="6" t="str">
        <f>HYPERLINK("http://kyu.snu.ac.kr/sdhj/index.jsp?type=hj/GK14620_00IM0001_090a.jpg","1729_달서면_090a")</f>
        <v>1729_달서면_090a</v>
      </c>
      <c r="B746" s="1">
        <v>1729</v>
      </c>
      <c r="C746" s="1" t="s">
        <v>5818</v>
      </c>
      <c r="D746" s="1" t="s">
        <v>5819</v>
      </c>
      <c r="E746" s="1">
        <v>745</v>
      </c>
      <c r="F746" s="1">
        <v>2</v>
      </c>
      <c r="G746" s="1" t="s">
        <v>1241</v>
      </c>
      <c r="H746" s="1" t="s">
        <v>2420</v>
      </c>
      <c r="I746" s="1">
        <v>6</v>
      </c>
      <c r="J746" s="1" t="s">
        <v>37</v>
      </c>
      <c r="L746" s="1">
        <v>5</v>
      </c>
      <c r="M746" s="1" t="s">
        <v>4716</v>
      </c>
      <c r="N746" s="1" t="s">
        <v>4717</v>
      </c>
      <c r="O746" s="1" t="s">
        <v>37</v>
      </c>
      <c r="Q746" s="1" t="s">
        <v>37</v>
      </c>
      <c r="S746" s="1" t="s">
        <v>37</v>
      </c>
      <c r="T746" s="1" t="s">
        <v>5329</v>
      </c>
      <c r="U746" s="1" t="s">
        <v>580</v>
      </c>
      <c r="V746" s="1" t="s">
        <v>2577</v>
      </c>
      <c r="Y746" s="1" t="s">
        <v>643</v>
      </c>
      <c r="Z746" s="1" t="s">
        <v>2896</v>
      </c>
      <c r="AA746" s="1" t="s">
        <v>37</v>
      </c>
      <c r="AC746" s="1" t="s">
        <v>37</v>
      </c>
      <c r="AD746" s="1" t="s">
        <v>37</v>
      </c>
      <c r="AF746" s="2" t="s">
        <v>560</v>
      </c>
      <c r="AG746" s="2" t="s">
        <v>3361</v>
      </c>
      <c r="AH746" s="2" t="s">
        <v>1567</v>
      </c>
      <c r="AI746" s="2" t="s">
        <v>3406</v>
      </c>
      <c r="BF746" s="2" t="s">
        <v>37</v>
      </c>
      <c r="BU746" s="1" t="s">
        <v>37</v>
      </c>
    </row>
    <row r="747" spans="1:73" ht="13.5" customHeight="1">
      <c r="A747" s="6" t="str">
        <f>HYPERLINK("http://kyu.snu.ac.kr/sdhj/index.jsp?type=hj/GK14620_00IM0001_090a.jpg","1729_달서면_090a")</f>
        <v>1729_달서면_090a</v>
      </c>
      <c r="B747" s="1">
        <v>1729</v>
      </c>
      <c r="C747" s="1" t="s">
        <v>5260</v>
      </c>
      <c r="D747" s="1" t="s">
        <v>5261</v>
      </c>
      <c r="E747" s="1">
        <v>746</v>
      </c>
      <c r="F747" s="1">
        <v>2</v>
      </c>
      <c r="G747" s="1" t="s">
        <v>1241</v>
      </c>
      <c r="H747" s="1" t="s">
        <v>2420</v>
      </c>
      <c r="I747" s="1">
        <v>6</v>
      </c>
      <c r="J747" s="1" t="s">
        <v>37</v>
      </c>
      <c r="L747" s="1">
        <v>5</v>
      </c>
      <c r="M747" s="1" t="s">
        <v>4716</v>
      </c>
      <c r="N747" s="1" t="s">
        <v>4717</v>
      </c>
      <c r="O747" s="1" t="s">
        <v>37</v>
      </c>
      <c r="Q747" s="1" t="s">
        <v>37</v>
      </c>
      <c r="S747" s="1" t="s">
        <v>1568</v>
      </c>
      <c r="T747" s="1" t="s">
        <v>5820</v>
      </c>
      <c r="Y747" s="1" t="s">
        <v>1569</v>
      </c>
      <c r="Z747" s="1" t="s">
        <v>2901</v>
      </c>
      <c r="AA747" s="1" t="s">
        <v>37</v>
      </c>
      <c r="AC747" s="1" t="s">
        <v>37</v>
      </c>
      <c r="AD747" s="1" t="s">
        <v>37</v>
      </c>
      <c r="AF747" s="2" t="s">
        <v>169</v>
      </c>
      <c r="AG747" s="2" t="s">
        <v>3372</v>
      </c>
      <c r="BF747" s="2" t="s">
        <v>37</v>
      </c>
      <c r="BU747" s="1" t="s">
        <v>37</v>
      </c>
    </row>
    <row r="748" spans="1:73" ht="13.5" customHeight="1">
      <c r="A748" s="6" t="str">
        <f>HYPERLINK("http://kyu.snu.ac.kr/sdhj/index.jsp?type=hj/GK14620_00IM0001_090a.jpg","1729_달서면_090a")</f>
        <v>1729_달서면_090a</v>
      </c>
      <c r="B748" s="1">
        <v>1729</v>
      </c>
      <c r="C748" s="1" t="s">
        <v>5821</v>
      </c>
      <c r="D748" s="1" t="s">
        <v>5822</v>
      </c>
      <c r="E748" s="1">
        <v>747</v>
      </c>
      <c r="F748" s="1">
        <v>2</v>
      </c>
      <c r="G748" s="1" t="s">
        <v>1241</v>
      </c>
      <c r="H748" s="1" t="s">
        <v>2420</v>
      </c>
      <c r="I748" s="1">
        <v>6</v>
      </c>
      <c r="J748" s="1" t="s">
        <v>37</v>
      </c>
      <c r="L748" s="1">
        <v>5</v>
      </c>
      <c r="M748" s="1" t="s">
        <v>4716</v>
      </c>
      <c r="N748" s="1" t="s">
        <v>4717</v>
      </c>
      <c r="O748" s="1" t="s">
        <v>37</v>
      </c>
      <c r="Q748" s="1" t="s">
        <v>37</v>
      </c>
      <c r="S748" s="1" t="s">
        <v>37</v>
      </c>
      <c r="T748" s="1" t="s">
        <v>5329</v>
      </c>
      <c r="U748" s="1" t="s">
        <v>115</v>
      </c>
      <c r="V748" s="1" t="s">
        <v>2526</v>
      </c>
      <c r="Y748" s="1" t="s">
        <v>4519</v>
      </c>
      <c r="Z748" s="1" t="s">
        <v>2900</v>
      </c>
      <c r="AA748" s="1" t="s">
        <v>37</v>
      </c>
      <c r="AC748" s="1">
        <v>11</v>
      </c>
      <c r="AD748" s="1" t="s">
        <v>194</v>
      </c>
      <c r="AE748" s="1" t="s">
        <v>3317</v>
      </c>
      <c r="BB748" s="1" t="s">
        <v>121</v>
      </c>
      <c r="BC748" s="1" t="s">
        <v>3821</v>
      </c>
      <c r="BF748" s="2" t="s">
        <v>5013</v>
      </c>
      <c r="BU748" s="1" t="s">
        <v>37</v>
      </c>
    </row>
    <row r="749" spans="1:73" ht="13.5" customHeight="1">
      <c r="A749" s="6" t="str">
        <f>HYPERLINK("http://kyu.snu.ac.kr/sdhj/index.jsp?type=hj/GK14620_00IM0001_090a.jpg","1729_달서면_090a")</f>
        <v>1729_달서면_090a</v>
      </c>
      <c r="B749" s="1">
        <v>1729</v>
      </c>
      <c r="C749" s="1" t="s">
        <v>5126</v>
      </c>
      <c r="D749" s="1" t="s">
        <v>5127</v>
      </c>
      <c r="E749" s="1">
        <v>748</v>
      </c>
      <c r="F749" s="1">
        <v>2</v>
      </c>
      <c r="G749" s="1" t="s">
        <v>1241</v>
      </c>
      <c r="H749" s="1" t="s">
        <v>2420</v>
      </c>
      <c r="I749" s="1">
        <v>6</v>
      </c>
      <c r="J749" s="1" t="s">
        <v>37</v>
      </c>
      <c r="L749" s="1">
        <v>5</v>
      </c>
      <c r="M749" s="1" t="s">
        <v>4716</v>
      </c>
      <c r="N749" s="1" t="s">
        <v>4717</v>
      </c>
      <c r="O749" s="1" t="s">
        <v>37</v>
      </c>
      <c r="Q749" s="1" t="s">
        <v>37</v>
      </c>
      <c r="S749" s="1" t="s">
        <v>37</v>
      </c>
      <c r="T749" s="1" t="s">
        <v>5329</v>
      </c>
      <c r="U749" s="1" t="s">
        <v>115</v>
      </c>
      <c r="V749" s="1" t="s">
        <v>2526</v>
      </c>
      <c r="Y749" s="1" t="s">
        <v>1570</v>
      </c>
      <c r="Z749" s="1" t="s">
        <v>2899</v>
      </c>
      <c r="AA749" s="1" t="s">
        <v>37</v>
      </c>
      <c r="AC749" s="1">
        <v>8</v>
      </c>
      <c r="AD749" s="1" t="s">
        <v>144</v>
      </c>
      <c r="AE749" s="1" t="s">
        <v>3332</v>
      </c>
      <c r="BB749" s="1" t="s">
        <v>121</v>
      </c>
      <c r="BC749" s="1" t="s">
        <v>3821</v>
      </c>
      <c r="BF749" s="2" t="s">
        <v>5014</v>
      </c>
      <c r="BU749" s="1" t="s">
        <v>37</v>
      </c>
    </row>
    <row r="750" spans="1:73" ht="13.5" customHeight="1">
      <c r="A750" s="6" t="str">
        <f>HYPERLINK("http://kyu.snu.ac.kr/sdhj/index.jsp?type=hj/GK14620_00IM0001_090a.jpg","1729_달서면_090a")</f>
        <v>1729_달서면_090a</v>
      </c>
      <c r="B750" s="1">
        <v>1729</v>
      </c>
      <c r="C750" s="1" t="s">
        <v>5126</v>
      </c>
      <c r="D750" s="1" t="s">
        <v>5127</v>
      </c>
      <c r="E750" s="1">
        <v>749</v>
      </c>
      <c r="F750" s="1">
        <v>2</v>
      </c>
      <c r="G750" s="1" t="s">
        <v>1241</v>
      </c>
      <c r="H750" s="1" t="s">
        <v>2420</v>
      </c>
      <c r="I750" s="1">
        <v>6</v>
      </c>
      <c r="J750" s="1" t="s">
        <v>37</v>
      </c>
      <c r="L750" s="1">
        <v>5</v>
      </c>
      <c r="M750" s="1" t="s">
        <v>4716</v>
      </c>
      <c r="N750" s="1" t="s">
        <v>4717</v>
      </c>
      <c r="O750" s="1" t="s">
        <v>37</v>
      </c>
      <c r="Q750" s="1" t="s">
        <v>37</v>
      </c>
      <c r="S750" s="1" t="s">
        <v>37</v>
      </c>
      <c r="T750" s="1" t="s">
        <v>5329</v>
      </c>
      <c r="U750" s="1" t="s">
        <v>1571</v>
      </c>
      <c r="V750" s="1" t="s">
        <v>2576</v>
      </c>
      <c r="Y750" s="1" t="s">
        <v>1572</v>
      </c>
      <c r="Z750" s="1" t="s">
        <v>2898</v>
      </c>
      <c r="AA750" s="1" t="s">
        <v>37</v>
      </c>
      <c r="AC750" s="1">
        <v>57</v>
      </c>
      <c r="AD750" s="1" t="s">
        <v>716</v>
      </c>
      <c r="AE750" s="1" t="s">
        <v>3337</v>
      </c>
      <c r="BF750" s="2" t="s">
        <v>37</v>
      </c>
      <c r="BU750" s="1" t="s">
        <v>37</v>
      </c>
    </row>
    <row r="751" spans="1:73" ht="13.5" customHeight="1">
      <c r="A751" s="6" t="str">
        <f>HYPERLINK("http://kyu.snu.ac.kr/sdhj/index.jsp?type=hj/GK14620_00IM0001_090b.jpg","1729_달서면_090b")</f>
        <v>1729_달서면_090b</v>
      </c>
      <c r="B751" s="1">
        <v>1729</v>
      </c>
      <c r="C751" s="1" t="s">
        <v>5323</v>
      </c>
      <c r="D751" s="1" t="s">
        <v>5324</v>
      </c>
      <c r="E751" s="1">
        <v>750</v>
      </c>
      <c r="F751" s="1">
        <v>2</v>
      </c>
      <c r="G751" s="1" t="s">
        <v>1241</v>
      </c>
      <c r="H751" s="1" t="s">
        <v>2420</v>
      </c>
      <c r="I751" s="1">
        <v>7</v>
      </c>
      <c r="J751" s="1" t="s">
        <v>1573</v>
      </c>
      <c r="K751" s="1" t="s">
        <v>2436</v>
      </c>
      <c r="L751" s="1">
        <v>1</v>
      </c>
      <c r="M751" s="1" t="s">
        <v>4718</v>
      </c>
      <c r="N751" s="1" t="s">
        <v>4719</v>
      </c>
      <c r="O751" s="1" t="s">
        <v>37</v>
      </c>
      <c r="Q751" s="1" t="s">
        <v>37</v>
      </c>
      <c r="S751" s="1" t="s">
        <v>37</v>
      </c>
      <c r="T751" s="1" t="s">
        <v>5705</v>
      </c>
      <c r="U751" s="1" t="s">
        <v>1574</v>
      </c>
      <c r="V751" s="1" t="s">
        <v>5823</v>
      </c>
      <c r="W751" s="1" t="s">
        <v>373</v>
      </c>
      <c r="X751" s="1" t="s">
        <v>2634</v>
      </c>
      <c r="Y751" s="1" t="s">
        <v>1575</v>
      </c>
      <c r="Z751" s="1" t="s">
        <v>2897</v>
      </c>
      <c r="AA751" s="1" t="s">
        <v>37</v>
      </c>
      <c r="AC751" s="1">
        <v>43</v>
      </c>
      <c r="AD751" s="1" t="s">
        <v>335</v>
      </c>
      <c r="AE751" s="1" t="s">
        <v>3356</v>
      </c>
      <c r="AJ751" s="1" t="s">
        <v>17</v>
      </c>
      <c r="AK751" s="1" t="s">
        <v>3436</v>
      </c>
      <c r="AL751" s="1" t="s">
        <v>57</v>
      </c>
      <c r="AM751" s="1" t="s">
        <v>3410</v>
      </c>
      <c r="AT751" s="1" t="s">
        <v>149</v>
      </c>
      <c r="AU751" s="1" t="s">
        <v>2514</v>
      </c>
      <c r="AV751" s="1" t="s">
        <v>1576</v>
      </c>
      <c r="AW751" s="1" t="s">
        <v>2904</v>
      </c>
      <c r="BF751" s="2" t="s">
        <v>37</v>
      </c>
      <c r="BG751" s="1" t="s">
        <v>73</v>
      </c>
      <c r="BH751" s="1" t="s">
        <v>3512</v>
      </c>
      <c r="BI751" s="1" t="s">
        <v>1519</v>
      </c>
      <c r="BJ751" s="1" t="s">
        <v>3659</v>
      </c>
      <c r="BK751" s="1" t="s">
        <v>1520</v>
      </c>
      <c r="BL751" s="1" t="s">
        <v>4886</v>
      </c>
      <c r="BM751" s="1" t="s">
        <v>1577</v>
      </c>
      <c r="BN751" s="1" t="s">
        <v>3905</v>
      </c>
      <c r="BO751" s="1" t="s">
        <v>73</v>
      </c>
      <c r="BP751" s="1" t="s">
        <v>3512</v>
      </c>
      <c r="BQ751" s="1" t="s">
        <v>1578</v>
      </c>
      <c r="BR751" s="1" t="s">
        <v>4970</v>
      </c>
      <c r="BS751" s="1" t="s">
        <v>50</v>
      </c>
      <c r="BT751" s="1" t="s">
        <v>4864</v>
      </c>
      <c r="BU751" s="1" t="s">
        <v>37</v>
      </c>
    </row>
    <row r="752" spans="1:73" ht="13.5" customHeight="1">
      <c r="A752" s="6" t="str">
        <f>HYPERLINK("http://kyu.snu.ac.kr/sdhj/index.jsp?type=hj/GK14620_00IM0001_090b.jpg","1729_달서면_090b")</f>
        <v>1729_달서면_090b</v>
      </c>
      <c r="B752" s="1">
        <v>1729</v>
      </c>
      <c r="C752" s="1" t="s">
        <v>5348</v>
      </c>
      <c r="D752" s="1" t="s">
        <v>5349</v>
      </c>
      <c r="E752" s="1">
        <v>751</v>
      </c>
      <c r="F752" s="1">
        <v>2</v>
      </c>
      <c r="G752" s="1" t="s">
        <v>1241</v>
      </c>
      <c r="H752" s="1" t="s">
        <v>2420</v>
      </c>
      <c r="I752" s="1">
        <v>7</v>
      </c>
      <c r="J752" s="1" t="s">
        <v>37</v>
      </c>
      <c r="L752" s="1">
        <v>1</v>
      </c>
      <c r="M752" s="1" t="s">
        <v>4718</v>
      </c>
      <c r="N752" s="1" t="s">
        <v>4719</v>
      </c>
      <c r="O752" s="1" t="s">
        <v>37</v>
      </c>
      <c r="Q752" s="1" t="s">
        <v>37</v>
      </c>
      <c r="S752" s="1" t="s">
        <v>80</v>
      </c>
      <c r="T752" s="1" t="s">
        <v>2469</v>
      </c>
      <c r="W752" s="1" t="s">
        <v>1446</v>
      </c>
      <c r="X752" s="1" t="s">
        <v>2640</v>
      </c>
      <c r="Y752" s="1" t="s">
        <v>202</v>
      </c>
      <c r="Z752" s="1" t="s">
        <v>2671</v>
      </c>
      <c r="AA752" s="1" t="s">
        <v>37</v>
      </c>
      <c r="AC752" s="1">
        <v>38</v>
      </c>
      <c r="AD752" s="1" t="s">
        <v>212</v>
      </c>
      <c r="AE752" s="1" t="s">
        <v>3355</v>
      </c>
      <c r="AJ752" s="1" t="s">
        <v>203</v>
      </c>
      <c r="AK752" s="1" t="s">
        <v>3437</v>
      </c>
      <c r="AL752" s="1" t="s">
        <v>1147</v>
      </c>
      <c r="AM752" s="1" t="s">
        <v>4863</v>
      </c>
      <c r="AT752" s="1" t="s">
        <v>258</v>
      </c>
      <c r="AU752" s="1" t="s">
        <v>2527</v>
      </c>
      <c r="AV752" s="1" t="s">
        <v>1501</v>
      </c>
      <c r="AW752" s="1" t="s">
        <v>2917</v>
      </c>
      <c r="BF752" s="2" t="s">
        <v>37</v>
      </c>
      <c r="BG752" s="1" t="s">
        <v>73</v>
      </c>
      <c r="BH752" s="1" t="s">
        <v>3512</v>
      </c>
      <c r="BI752" s="1" t="s">
        <v>1433</v>
      </c>
      <c r="BJ752" s="1" t="s">
        <v>3964</v>
      </c>
      <c r="BK752" s="1" t="s">
        <v>73</v>
      </c>
      <c r="BL752" s="1" t="s">
        <v>3512</v>
      </c>
      <c r="BM752" s="1" t="s">
        <v>1434</v>
      </c>
      <c r="BN752" s="1" t="s">
        <v>3992</v>
      </c>
      <c r="BO752" s="1" t="s">
        <v>1502</v>
      </c>
      <c r="BP752" s="1" t="s">
        <v>4294</v>
      </c>
      <c r="BQ752" s="1" t="s">
        <v>1503</v>
      </c>
      <c r="BR752" s="1" t="s">
        <v>4388</v>
      </c>
      <c r="BS752" s="1" t="s">
        <v>356</v>
      </c>
      <c r="BT752" s="1" t="s">
        <v>3430</v>
      </c>
      <c r="BU752" s="1" t="s">
        <v>37</v>
      </c>
    </row>
    <row r="753" spans="1:73" ht="13.5" customHeight="1">
      <c r="A753" s="6" t="str">
        <f>HYPERLINK("http://kyu.snu.ac.kr/sdhj/index.jsp?type=hj/GK14620_00IM0001_090b.jpg","1729_달서면_090b")</f>
        <v>1729_달서면_090b</v>
      </c>
      <c r="B753" s="1">
        <v>1729</v>
      </c>
      <c r="C753" s="1" t="s">
        <v>5488</v>
      </c>
      <c r="D753" s="1" t="s">
        <v>5489</v>
      </c>
      <c r="E753" s="1">
        <v>752</v>
      </c>
      <c r="F753" s="1">
        <v>2</v>
      </c>
      <c r="G753" s="1" t="s">
        <v>1241</v>
      </c>
      <c r="H753" s="1" t="s">
        <v>2420</v>
      </c>
      <c r="I753" s="1">
        <v>7</v>
      </c>
      <c r="J753" s="1" t="s">
        <v>37</v>
      </c>
      <c r="L753" s="1">
        <v>1</v>
      </c>
      <c r="M753" s="1" t="s">
        <v>4718</v>
      </c>
      <c r="N753" s="1" t="s">
        <v>4719</v>
      </c>
      <c r="O753" s="1" t="s">
        <v>37</v>
      </c>
      <c r="Q753" s="1" t="s">
        <v>37</v>
      </c>
      <c r="S753" s="1" t="s">
        <v>64</v>
      </c>
      <c r="T753" s="1" t="s">
        <v>2470</v>
      </c>
      <c r="AA753" s="1" t="s">
        <v>37</v>
      </c>
      <c r="AC753" s="1">
        <v>6</v>
      </c>
      <c r="AD753" s="1" t="s">
        <v>381</v>
      </c>
      <c r="AE753" s="1" t="s">
        <v>3299</v>
      </c>
      <c r="BF753" s="2" t="s">
        <v>37</v>
      </c>
      <c r="BU753" s="1" t="s">
        <v>37</v>
      </c>
    </row>
    <row r="754" spans="1:73" ht="13.5" customHeight="1">
      <c r="A754" s="6" t="str">
        <f>HYPERLINK("http://kyu.snu.ac.kr/sdhj/index.jsp?type=hj/GK14620_00IM0001_090b.jpg","1729_달서면_090b")</f>
        <v>1729_달서면_090b</v>
      </c>
      <c r="B754" s="1">
        <v>1729</v>
      </c>
      <c r="C754" s="1" t="s">
        <v>5713</v>
      </c>
      <c r="D754" s="1" t="s">
        <v>5714</v>
      </c>
      <c r="E754" s="1">
        <v>753</v>
      </c>
      <c r="F754" s="1">
        <v>2</v>
      </c>
      <c r="G754" s="1" t="s">
        <v>1241</v>
      </c>
      <c r="H754" s="1" t="s">
        <v>2420</v>
      </c>
      <c r="I754" s="1">
        <v>7</v>
      </c>
      <c r="J754" s="1" t="s">
        <v>37</v>
      </c>
      <c r="L754" s="1">
        <v>1</v>
      </c>
      <c r="M754" s="1" t="s">
        <v>4718</v>
      </c>
      <c r="N754" s="1" t="s">
        <v>4719</v>
      </c>
      <c r="O754" s="1" t="s">
        <v>37</v>
      </c>
      <c r="Q754" s="1" t="s">
        <v>37</v>
      </c>
      <c r="S754" s="1" t="s">
        <v>37</v>
      </c>
      <c r="T754" s="1" t="s">
        <v>5824</v>
      </c>
      <c r="U754" s="1" t="s">
        <v>444</v>
      </c>
      <c r="V754" s="1" t="s">
        <v>2540</v>
      </c>
      <c r="Y754" s="1" t="s">
        <v>643</v>
      </c>
      <c r="Z754" s="1" t="s">
        <v>2896</v>
      </c>
      <c r="AA754" s="1" t="s">
        <v>37</v>
      </c>
      <c r="AC754" s="1">
        <v>37</v>
      </c>
      <c r="AD754" s="1" t="s">
        <v>582</v>
      </c>
      <c r="AE754" s="1" t="s">
        <v>3300</v>
      </c>
      <c r="AF754" s="2" t="s">
        <v>99</v>
      </c>
      <c r="AG754" s="2" t="s">
        <v>3364</v>
      </c>
      <c r="BF754" s="2" t="s">
        <v>37</v>
      </c>
      <c r="BU754" s="1" t="s">
        <v>37</v>
      </c>
    </row>
    <row r="755" spans="1:73" ht="13.5" customHeight="1">
      <c r="A755" s="6" t="str">
        <f>HYPERLINK("http://kyu.snu.ac.kr/sdhj/index.jsp?type=hj/GK14620_00IM0001_090b.jpg","1729_달서면_090b")</f>
        <v>1729_달서면_090b</v>
      </c>
      <c r="B755" s="1">
        <v>1729</v>
      </c>
      <c r="C755" s="1" t="s">
        <v>5713</v>
      </c>
      <c r="D755" s="1" t="s">
        <v>5714</v>
      </c>
      <c r="E755" s="1">
        <v>754</v>
      </c>
      <c r="F755" s="1">
        <v>2</v>
      </c>
      <c r="G755" s="1" t="s">
        <v>1241</v>
      </c>
      <c r="H755" s="1" t="s">
        <v>2420</v>
      </c>
      <c r="I755" s="1">
        <v>7</v>
      </c>
      <c r="J755" s="1" t="s">
        <v>37</v>
      </c>
      <c r="L755" s="1">
        <v>2</v>
      </c>
      <c r="M755" s="1" t="s">
        <v>4720</v>
      </c>
      <c r="N755" s="1" t="s">
        <v>4721</v>
      </c>
      <c r="O755" s="1" t="s">
        <v>37</v>
      </c>
      <c r="Q755" s="1" t="s">
        <v>37</v>
      </c>
      <c r="S755" s="1" t="s">
        <v>37</v>
      </c>
      <c r="T755" s="1" t="s">
        <v>5760</v>
      </c>
      <c r="U755" s="1" t="s">
        <v>1563</v>
      </c>
      <c r="V755" s="1" t="s">
        <v>2575</v>
      </c>
      <c r="W755" s="1" t="s">
        <v>373</v>
      </c>
      <c r="X755" s="1" t="s">
        <v>2634</v>
      </c>
      <c r="Y755" s="1" t="s">
        <v>1579</v>
      </c>
      <c r="Z755" s="1" t="s">
        <v>2895</v>
      </c>
      <c r="AA755" s="1" t="s">
        <v>37</v>
      </c>
      <c r="AC755" s="1">
        <v>48</v>
      </c>
      <c r="AD755" s="1" t="s">
        <v>82</v>
      </c>
      <c r="AE755" s="1" t="s">
        <v>3346</v>
      </c>
      <c r="AJ755" s="1" t="s">
        <v>17</v>
      </c>
      <c r="AK755" s="1" t="s">
        <v>3436</v>
      </c>
      <c r="AL755" s="1" t="s">
        <v>57</v>
      </c>
      <c r="AM755" s="1" t="s">
        <v>3410</v>
      </c>
      <c r="AT755" s="1" t="s">
        <v>73</v>
      </c>
      <c r="AU755" s="1" t="s">
        <v>3512</v>
      </c>
      <c r="AV755" s="1" t="s">
        <v>1580</v>
      </c>
      <c r="AW755" s="1" t="s">
        <v>3659</v>
      </c>
      <c r="BF755" s="2" t="s">
        <v>37</v>
      </c>
      <c r="BG755" s="1" t="s">
        <v>1520</v>
      </c>
      <c r="BH755" s="1" t="s">
        <v>4886</v>
      </c>
      <c r="BI755" s="1" t="s">
        <v>1577</v>
      </c>
      <c r="BJ755" s="1" t="s">
        <v>3905</v>
      </c>
      <c r="BK755" s="1" t="s">
        <v>73</v>
      </c>
      <c r="BL755" s="1" t="s">
        <v>3512</v>
      </c>
      <c r="BM755" s="1" t="s">
        <v>1521</v>
      </c>
      <c r="BN755" s="1" t="s">
        <v>4124</v>
      </c>
      <c r="BO755" s="1" t="s">
        <v>233</v>
      </c>
      <c r="BP755" s="1" t="s">
        <v>3518</v>
      </c>
      <c r="BQ755" s="1" t="s">
        <v>1581</v>
      </c>
      <c r="BR755" s="1" t="s">
        <v>4387</v>
      </c>
      <c r="BS755" s="1" t="s">
        <v>50</v>
      </c>
      <c r="BT755" s="1" t="s">
        <v>4864</v>
      </c>
      <c r="BU755" s="1" t="s">
        <v>37</v>
      </c>
    </row>
    <row r="756" spans="1:73" ht="13.5" customHeight="1">
      <c r="A756" s="6" t="str">
        <f>HYPERLINK("http://kyu.snu.ac.kr/sdhj/index.jsp?type=hj/GK14620_00IM0001_090b.jpg","1729_달서면_090b")</f>
        <v>1729_달서면_090b</v>
      </c>
      <c r="B756" s="1">
        <v>1729</v>
      </c>
      <c r="C756" s="1" t="s">
        <v>5252</v>
      </c>
      <c r="D756" s="1" t="s">
        <v>5253</v>
      </c>
      <c r="E756" s="1">
        <v>755</v>
      </c>
      <c r="F756" s="1">
        <v>2</v>
      </c>
      <c r="G756" s="1" t="s">
        <v>1241</v>
      </c>
      <c r="H756" s="1" t="s">
        <v>2420</v>
      </c>
      <c r="I756" s="1">
        <v>7</v>
      </c>
      <c r="J756" s="1" t="s">
        <v>37</v>
      </c>
      <c r="L756" s="1">
        <v>2</v>
      </c>
      <c r="M756" s="1" t="s">
        <v>4720</v>
      </c>
      <c r="N756" s="1" t="s">
        <v>4721</v>
      </c>
      <c r="O756" s="1" t="s">
        <v>37</v>
      </c>
      <c r="Q756" s="1" t="s">
        <v>37</v>
      </c>
      <c r="S756" s="1" t="s">
        <v>80</v>
      </c>
      <c r="T756" s="1" t="s">
        <v>2469</v>
      </c>
      <c r="W756" s="1" t="s">
        <v>401</v>
      </c>
      <c r="X756" s="1" t="s">
        <v>2633</v>
      </c>
      <c r="Y756" s="1" t="s">
        <v>10</v>
      </c>
      <c r="Z756" s="1" t="s">
        <v>2665</v>
      </c>
      <c r="AA756" s="1" t="s">
        <v>37</v>
      </c>
      <c r="AC756" s="1">
        <v>51</v>
      </c>
      <c r="AD756" s="1" t="s">
        <v>70</v>
      </c>
      <c r="AE756" s="1" t="s">
        <v>3341</v>
      </c>
      <c r="AJ756" s="1" t="s">
        <v>17</v>
      </c>
      <c r="AK756" s="1" t="s">
        <v>3436</v>
      </c>
      <c r="AL756" s="1" t="s">
        <v>356</v>
      </c>
      <c r="AM756" s="1" t="s">
        <v>3430</v>
      </c>
      <c r="AT756" s="1" t="s">
        <v>73</v>
      </c>
      <c r="AU756" s="1" t="s">
        <v>3512</v>
      </c>
      <c r="AV756" s="1" t="s">
        <v>1582</v>
      </c>
      <c r="AW756" s="1" t="s">
        <v>3583</v>
      </c>
      <c r="BF756" s="2" t="s">
        <v>37</v>
      </c>
      <c r="BG756" s="1" t="s">
        <v>73</v>
      </c>
      <c r="BH756" s="1" t="s">
        <v>3512</v>
      </c>
      <c r="BI756" s="1" t="s">
        <v>737</v>
      </c>
      <c r="BJ756" s="1" t="s">
        <v>3597</v>
      </c>
      <c r="BK756" s="1" t="s">
        <v>47</v>
      </c>
      <c r="BL756" s="1" t="s">
        <v>3513</v>
      </c>
      <c r="BM756" s="1" t="s">
        <v>1583</v>
      </c>
      <c r="BN756" s="1" t="s">
        <v>3958</v>
      </c>
      <c r="BO756" s="1" t="s">
        <v>233</v>
      </c>
      <c r="BP756" s="1" t="s">
        <v>3518</v>
      </c>
      <c r="BQ756" s="1" t="s">
        <v>5825</v>
      </c>
      <c r="BR756" s="1" t="s">
        <v>4339</v>
      </c>
      <c r="BS756" s="1" t="s">
        <v>1584</v>
      </c>
      <c r="BT756" s="1" t="s">
        <v>4468</v>
      </c>
      <c r="BU756" s="1" t="s">
        <v>37</v>
      </c>
    </row>
    <row r="757" spans="1:73" ht="13.5" customHeight="1">
      <c r="A757" s="6" t="str">
        <f>HYPERLINK("http://kyu.snu.ac.kr/sdhj/index.jsp?type=hj/GK14620_00IM0001_090b.jpg","1729_달서면_090b")</f>
        <v>1729_달서면_090b</v>
      </c>
      <c r="B757" s="1">
        <v>1729</v>
      </c>
      <c r="C757" s="1" t="s">
        <v>5348</v>
      </c>
      <c r="D757" s="1" t="s">
        <v>5349</v>
      </c>
      <c r="E757" s="1">
        <v>756</v>
      </c>
      <c r="F757" s="1">
        <v>2</v>
      </c>
      <c r="G757" s="1" t="s">
        <v>1241</v>
      </c>
      <c r="H757" s="1" t="s">
        <v>2420</v>
      </c>
      <c r="I757" s="1">
        <v>7</v>
      </c>
      <c r="J757" s="1" t="s">
        <v>37</v>
      </c>
      <c r="L757" s="1">
        <v>2</v>
      </c>
      <c r="M757" s="1" t="s">
        <v>4720</v>
      </c>
      <c r="N757" s="1" t="s">
        <v>4721</v>
      </c>
      <c r="O757" s="1" t="s">
        <v>37</v>
      </c>
      <c r="Q757" s="1" t="s">
        <v>37</v>
      </c>
      <c r="S757" s="1" t="s">
        <v>66</v>
      </c>
      <c r="T757" s="1" t="s">
        <v>2467</v>
      </c>
      <c r="AA757" s="1" t="s">
        <v>37</v>
      </c>
      <c r="AC757" s="1">
        <v>8</v>
      </c>
      <c r="AD757" s="1" t="s">
        <v>144</v>
      </c>
      <c r="AE757" s="1" t="s">
        <v>3332</v>
      </c>
      <c r="BF757" s="2" t="s">
        <v>37</v>
      </c>
      <c r="BU757" s="1" t="s">
        <v>37</v>
      </c>
    </row>
    <row r="758" spans="1:73" ht="13.5" customHeight="1">
      <c r="A758" s="6" t="str">
        <f>HYPERLINK("http://kyu.snu.ac.kr/sdhj/index.jsp?type=hj/GK14620_00IM0001_090b.jpg","1729_달서면_090b")</f>
        <v>1729_달서면_090b</v>
      </c>
      <c r="B758" s="1">
        <v>1729</v>
      </c>
      <c r="C758" s="1" t="s">
        <v>5376</v>
      </c>
      <c r="D758" s="1" t="s">
        <v>5377</v>
      </c>
      <c r="E758" s="1">
        <v>757</v>
      </c>
      <c r="F758" s="1">
        <v>2</v>
      </c>
      <c r="G758" s="1" t="s">
        <v>1241</v>
      </c>
      <c r="H758" s="1" t="s">
        <v>2420</v>
      </c>
      <c r="I758" s="1">
        <v>7</v>
      </c>
      <c r="J758" s="1" t="s">
        <v>37</v>
      </c>
      <c r="L758" s="1">
        <v>2</v>
      </c>
      <c r="M758" s="1" t="s">
        <v>4720</v>
      </c>
      <c r="N758" s="1" t="s">
        <v>4721</v>
      </c>
      <c r="O758" s="1" t="s">
        <v>37</v>
      </c>
      <c r="Q758" s="1" t="s">
        <v>37</v>
      </c>
      <c r="S758" s="1" t="s">
        <v>66</v>
      </c>
      <c r="T758" s="1" t="s">
        <v>2467</v>
      </c>
      <c r="AA758" s="1" t="s">
        <v>37</v>
      </c>
      <c r="AC758" s="1">
        <v>5</v>
      </c>
      <c r="AD758" s="1" t="s">
        <v>244</v>
      </c>
      <c r="AE758" s="1" t="s">
        <v>3316</v>
      </c>
      <c r="AF758" s="2" t="s">
        <v>99</v>
      </c>
      <c r="AG758" s="2" t="s">
        <v>3364</v>
      </c>
      <c r="BF758" s="2" t="s">
        <v>37</v>
      </c>
      <c r="BU758" s="1" t="s">
        <v>37</v>
      </c>
    </row>
    <row r="759" spans="1:73" ht="13.5" customHeight="1">
      <c r="A759" s="6" t="str">
        <f>HYPERLINK("http://kyu.snu.ac.kr/sdhj/index.jsp?type=hj/GK14620_00IM0001_090b.jpg","1729_달서면_090b")</f>
        <v>1729_달서면_090b</v>
      </c>
      <c r="B759" s="1">
        <v>1729</v>
      </c>
      <c r="C759" s="1" t="s">
        <v>5376</v>
      </c>
      <c r="D759" s="1" t="s">
        <v>5377</v>
      </c>
      <c r="E759" s="1">
        <v>758</v>
      </c>
      <c r="F759" s="1">
        <v>2</v>
      </c>
      <c r="G759" s="1" t="s">
        <v>1241</v>
      </c>
      <c r="H759" s="1" t="s">
        <v>2420</v>
      </c>
      <c r="I759" s="1">
        <v>7</v>
      </c>
      <c r="J759" s="1" t="s">
        <v>37</v>
      </c>
      <c r="L759" s="1">
        <v>3</v>
      </c>
      <c r="M759" s="1" t="s">
        <v>4722</v>
      </c>
      <c r="N759" s="1" t="s">
        <v>4723</v>
      </c>
      <c r="O759" s="1" t="s">
        <v>37</v>
      </c>
      <c r="Q759" s="1" t="s">
        <v>37</v>
      </c>
      <c r="S759" s="1" t="s">
        <v>37</v>
      </c>
      <c r="T759" s="1" t="s">
        <v>5082</v>
      </c>
      <c r="U759" s="1" t="s">
        <v>55</v>
      </c>
      <c r="V759" s="1" t="s">
        <v>2516</v>
      </c>
      <c r="W759" s="1" t="s">
        <v>373</v>
      </c>
      <c r="X759" s="1" t="s">
        <v>2634</v>
      </c>
      <c r="Y759" s="1" t="s">
        <v>53</v>
      </c>
      <c r="Z759" s="1" t="s">
        <v>2666</v>
      </c>
      <c r="AA759" s="1" t="s">
        <v>37</v>
      </c>
      <c r="AC759" s="1">
        <v>64</v>
      </c>
      <c r="AD759" s="1" t="s">
        <v>54</v>
      </c>
      <c r="AE759" s="1" t="s">
        <v>3309</v>
      </c>
      <c r="AJ759" s="1" t="s">
        <v>17</v>
      </c>
      <c r="AK759" s="1" t="s">
        <v>3436</v>
      </c>
      <c r="AL759" s="1" t="s">
        <v>1585</v>
      </c>
      <c r="AM759" s="1" t="s">
        <v>3466</v>
      </c>
      <c r="AT759" s="1" t="s">
        <v>106</v>
      </c>
      <c r="AU759" s="1" t="s">
        <v>2513</v>
      </c>
      <c r="AV759" s="1" t="s">
        <v>1586</v>
      </c>
      <c r="AW759" s="1" t="s">
        <v>3658</v>
      </c>
      <c r="BF759" s="2" t="s">
        <v>37</v>
      </c>
      <c r="BG759" s="1" t="s">
        <v>73</v>
      </c>
      <c r="BH759" s="1" t="s">
        <v>3512</v>
      </c>
      <c r="BI759" s="1" t="s">
        <v>1577</v>
      </c>
      <c r="BJ759" s="1" t="s">
        <v>3905</v>
      </c>
      <c r="BK759" s="1" t="s">
        <v>47</v>
      </c>
      <c r="BL759" s="1" t="s">
        <v>3513</v>
      </c>
      <c r="BM759" s="1" t="s">
        <v>1342</v>
      </c>
      <c r="BN759" s="1" t="s">
        <v>4195</v>
      </c>
      <c r="BO759" s="1" t="s">
        <v>47</v>
      </c>
      <c r="BP759" s="1" t="s">
        <v>3513</v>
      </c>
      <c r="BQ759" s="1" t="s">
        <v>1587</v>
      </c>
      <c r="BR759" s="1" t="s">
        <v>4386</v>
      </c>
      <c r="BS759" s="1" t="s">
        <v>319</v>
      </c>
      <c r="BT759" s="1" t="s">
        <v>3445</v>
      </c>
      <c r="BU759" s="1" t="s">
        <v>37</v>
      </c>
    </row>
    <row r="760" spans="1:73" ht="13.5" customHeight="1">
      <c r="A760" s="6" t="str">
        <f>HYPERLINK("http://kyu.snu.ac.kr/sdhj/index.jsp?type=hj/GK14620_00IM0001_090b.jpg","1729_달서면_090b")</f>
        <v>1729_달서면_090b</v>
      </c>
      <c r="B760" s="1">
        <v>1729</v>
      </c>
      <c r="C760" s="1" t="s">
        <v>5144</v>
      </c>
      <c r="D760" s="1" t="s">
        <v>5145</v>
      </c>
      <c r="E760" s="1">
        <v>759</v>
      </c>
      <c r="F760" s="1">
        <v>2</v>
      </c>
      <c r="G760" s="1" t="s">
        <v>1241</v>
      </c>
      <c r="H760" s="1" t="s">
        <v>2420</v>
      </c>
      <c r="I760" s="1">
        <v>7</v>
      </c>
      <c r="J760" s="1" t="s">
        <v>37</v>
      </c>
      <c r="L760" s="1">
        <v>3</v>
      </c>
      <c r="M760" s="1" t="s">
        <v>4722</v>
      </c>
      <c r="N760" s="1" t="s">
        <v>4723</v>
      </c>
      <c r="O760" s="1" t="s">
        <v>37</v>
      </c>
      <c r="Q760" s="1" t="s">
        <v>37</v>
      </c>
      <c r="S760" s="1" t="s">
        <v>66</v>
      </c>
      <c r="T760" s="1" t="s">
        <v>2467</v>
      </c>
      <c r="Y760" s="1" t="s">
        <v>53</v>
      </c>
      <c r="Z760" s="1" t="s">
        <v>2666</v>
      </c>
      <c r="AA760" s="1" t="s">
        <v>37</v>
      </c>
      <c r="AC760" s="1">
        <v>16</v>
      </c>
      <c r="AD760" s="1" t="s">
        <v>166</v>
      </c>
      <c r="AE760" s="1" t="s">
        <v>3323</v>
      </c>
      <c r="BF760" s="2" t="s">
        <v>37</v>
      </c>
      <c r="BU760" s="1" t="s">
        <v>37</v>
      </c>
    </row>
    <row r="761" spans="1:73" ht="13.5" customHeight="1">
      <c r="A761" s="6" t="str">
        <f>HYPERLINK("http://kyu.snu.ac.kr/sdhj/index.jsp?type=hj/GK14620_00IM0001_090b.jpg","1729_달서면_090b")</f>
        <v>1729_달서면_090b</v>
      </c>
      <c r="B761" s="1">
        <v>1729</v>
      </c>
      <c r="C761" s="1" t="s">
        <v>5087</v>
      </c>
      <c r="D761" s="1" t="s">
        <v>5088</v>
      </c>
      <c r="E761" s="1">
        <v>760</v>
      </c>
      <c r="F761" s="1">
        <v>2</v>
      </c>
      <c r="G761" s="1" t="s">
        <v>1241</v>
      </c>
      <c r="H761" s="1" t="s">
        <v>2420</v>
      </c>
      <c r="I761" s="1">
        <v>7</v>
      </c>
      <c r="J761" s="1" t="s">
        <v>37</v>
      </c>
      <c r="L761" s="1">
        <v>4</v>
      </c>
      <c r="M761" s="1" t="s">
        <v>4724</v>
      </c>
      <c r="N761" s="1" t="s">
        <v>4725</v>
      </c>
      <c r="O761" s="1" t="s">
        <v>37</v>
      </c>
      <c r="Q761" s="1" t="s">
        <v>5826</v>
      </c>
      <c r="R761" s="1" t="s">
        <v>2459</v>
      </c>
      <c r="S761" s="1" t="s">
        <v>37</v>
      </c>
      <c r="T761" s="1" t="s">
        <v>5652</v>
      </c>
      <c r="U761" s="1" t="s">
        <v>106</v>
      </c>
      <c r="V761" s="1" t="s">
        <v>2513</v>
      </c>
      <c r="W761" s="1" t="s">
        <v>373</v>
      </c>
      <c r="X761" s="1" t="s">
        <v>5827</v>
      </c>
      <c r="Y761" s="1" t="s">
        <v>1588</v>
      </c>
      <c r="Z761" s="1" t="s">
        <v>2717</v>
      </c>
      <c r="AA761" s="1" t="s">
        <v>37</v>
      </c>
      <c r="AC761" s="1">
        <v>62</v>
      </c>
      <c r="AD761" s="1" t="s">
        <v>364</v>
      </c>
      <c r="AE761" s="1" t="s">
        <v>3344</v>
      </c>
      <c r="AJ761" s="1" t="s">
        <v>17</v>
      </c>
      <c r="AK761" s="1" t="s">
        <v>3436</v>
      </c>
      <c r="AL761" s="1" t="s">
        <v>57</v>
      </c>
      <c r="AM761" s="1" t="s">
        <v>3410</v>
      </c>
      <c r="AT761" s="1" t="s">
        <v>149</v>
      </c>
      <c r="AU761" s="1" t="s">
        <v>2514</v>
      </c>
      <c r="AV761" s="1" t="s">
        <v>1589</v>
      </c>
      <c r="AW761" s="1" t="s">
        <v>3657</v>
      </c>
      <c r="BF761" s="2" t="s">
        <v>37</v>
      </c>
      <c r="BG761" s="1" t="s">
        <v>73</v>
      </c>
      <c r="BH761" s="1" t="s">
        <v>3512</v>
      </c>
      <c r="BI761" s="1" t="s">
        <v>1590</v>
      </c>
      <c r="BJ761" s="1" t="s">
        <v>3987</v>
      </c>
      <c r="BK761" s="1" t="s">
        <v>1520</v>
      </c>
      <c r="BL761" s="1" t="s">
        <v>4886</v>
      </c>
      <c r="BM761" s="1" t="s">
        <v>1577</v>
      </c>
      <c r="BN761" s="1" t="s">
        <v>3905</v>
      </c>
      <c r="BO761" s="1" t="s">
        <v>73</v>
      </c>
      <c r="BP761" s="1" t="s">
        <v>3512</v>
      </c>
      <c r="BQ761" s="1" t="s">
        <v>1591</v>
      </c>
      <c r="BR761" s="1" t="s">
        <v>4985</v>
      </c>
      <c r="BS761" s="1" t="s">
        <v>50</v>
      </c>
      <c r="BT761" s="1" t="s">
        <v>4864</v>
      </c>
      <c r="BU761" s="1" t="s">
        <v>37</v>
      </c>
    </row>
    <row r="762" spans="1:73" ht="13.5" customHeight="1">
      <c r="A762" s="6" t="str">
        <f>HYPERLINK("http://kyu.snu.ac.kr/sdhj/index.jsp?type=hj/GK14620_00IM0001_090b.jpg","1729_달서면_090b")</f>
        <v>1729_달서면_090b</v>
      </c>
      <c r="B762" s="1">
        <v>1729</v>
      </c>
      <c r="C762" s="1" t="s">
        <v>5114</v>
      </c>
      <c r="D762" s="1" t="s">
        <v>5115</v>
      </c>
      <c r="E762" s="1">
        <v>761</v>
      </c>
      <c r="F762" s="1">
        <v>2</v>
      </c>
      <c r="G762" s="1" t="s">
        <v>1241</v>
      </c>
      <c r="H762" s="1" t="s">
        <v>2420</v>
      </c>
      <c r="I762" s="1">
        <v>7</v>
      </c>
      <c r="J762" s="1" t="s">
        <v>37</v>
      </c>
      <c r="L762" s="1">
        <v>4</v>
      </c>
      <c r="M762" s="1" t="s">
        <v>4724</v>
      </c>
      <c r="N762" s="1" t="s">
        <v>4725</v>
      </c>
      <c r="O762" s="1" t="s">
        <v>37</v>
      </c>
      <c r="Q762" s="1" t="s">
        <v>37</v>
      </c>
      <c r="S762" s="1" t="s">
        <v>80</v>
      </c>
      <c r="T762" s="1" t="s">
        <v>2469</v>
      </c>
      <c r="W762" s="1" t="s">
        <v>473</v>
      </c>
      <c r="X762" s="1" t="s">
        <v>2650</v>
      </c>
      <c r="Y762" s="1" t="s">
        <v>53</v>
      </c>
      <c r="Z762" s="1" t="s">
        <v>2666</v>
      </c>
      <c r="AA762" s="1" t="s">
        <v>37</v>
      </c>
      <c r="AC762" s="1">
        <v>59</v>
      </c>
      <c r="AD762" s="1" t="s">
        <v>392</v>
      </c>
      <c r="AE762" s="1" t="s">
        <v>3320</v>
      </c>
      <c r="AJ762" s="1" t="s">
        <v>17</v>
      </c>
      <c r="AK762" s="1" t="s">
        <v>3436</v>
      </c>
      <c r="AL762" s="1" t="s">
        <v>1592</v>
      </c>
      <c r="AM762" s="1" t="s">
        <v>5828</v>
      </c>
      <c r="AT762" s="1" t="s">
        <v>109</v>
      </c>
      <c r="AU762" s="1" t="s">
        <v>3517</v>
      </c>
      <c r="AV762" s="1" t="s">
        <v>4495</v>
      </c>
      <c r="AW762" s="1" t="s">
        <v>3656</v>
      </c>
      <c r="BF762" s="2" t="s">
        <v>37</v>
      </c>
      <c r="BG762" s="1" t="s">
        <v>47</v>
      </c>
      <c r="BH762" s="1" t="s">
        <v>3513</v>
      </c>
      <c r="BI762" s="1" t="s">
        <v>1593</v>
      </c>
      <c r="BJ762" s="1" t="s">
        <v>3986</v>
      </c>
      <c r="BK762" s="1" t="s">
        <v>1594</v>
      </c>
      <c r="BL762" s="1" t="s">
        <v>4105</v>
      </c>
      <c r="BM762" s="1" t="s">
        <v>1595</v>
      </c>
      <c r="BN762" s="1" t="s">
        <v>4194</v>
      </c>
      <c r="BO762" s="1" t="s">
        <v>149</v>
      </c>
      <c r="BP762" s="1" t="s">
        <v>2514</v>
      </c>
      <c r="BQ762" s="1" t="s">
        <v>1596</v>
      </c>
      <c r="BR762" s="1" t="s">
        <v>4385</v>
      </c>
      <c r="BS762" s="1" t="s">
        <v>83</v>
      </c>
      <c r="BT762" s="1" t="s">
        <v>3428</v>
      </c>
      <c r="BU762" s="1" t="s">
        <v>37</v>
      </c>
    </row>
    <row r="763" spans="1:73" ht="13.5" customHeight="1">
      <c r="A763" s="6" t="str">
        <f>HYPERLINK("http://kyu.snu.ac.kr/sdhj/index.jsp?type=hj/GK14620_00IM0001_090b.jpg","1729_달서면_090b")</f>
        <v>1729_달서면_090b</v>
      </c>
      <c r="B763" s="1">
        <v>1729</v>
      </c>
      <c r="C763" s="1" t="s">
        <v>5403</v>
      </c>
      <c r="D763" s="1" t="s">
        <v>5404</v>
      </c>
      <c r="E763" s="1">
        <v>762</v>
      </c>
      <c r="F763" s="1">
        <v>2</v>
      </c>
      <c r="G763" s="1" t="s">
        <v>1241</v>
      </c>
      <c r="H763" s="1" t="s">
        <v>2420</v>
      </c>
      <c r="I763" s="1">
        <v>7</v>
      </c>
      <c r="J763" s="1" t="s">
        <v>37</v>
      </c>
      <c r="L763" s="1">
        <v>5</v>
      </c>
      <c r="M763" s="1" t="s">
        <v>1573</v>
      </c>
      <c r="N763" s="1" t="s">
        <v>2436</v>
      </c>
      <c r="O763" s="1" t="s">
        <v>37</v>
      </c>
      <c r="Q763" s="1" t="s">
        <v>37</v>
      </c>
      <c r="S763" s="1" t="s">
        <v>37</v>
      </c>
      <c r="T763" s="1" t="s">
        <v>5760</v>
      </c>
      <c r="U763" s="1" t="s">
        <v>149</v>
      </c>
      <c r="V763" s="1" t="s">
        <v>2514</v>
      </c>
      <c r="W763" s="1" t="s">
        <v>373</v>
      </c>
      <c r="X763" s="1" t="s">
        <v>2634</v>
      </c>
      <c r="Y763" s="1" t="s">
        <v>1597</v>
      </c>
      <c r="Z763" s="1" t="s">
        <v>2894</v>
      </c>
      <c r="AA763" s="1" t="s">
        <v>37</v>
      </c>
      <c r="AC763" s="1">
        <v>67</v>
      </c>
      <c r="AD763" s="1" t="s">
        <v>348</v>
      </c>
      <c r="AE763" s="1" t="s">
        <v>3301</v>
      </c>
      <c r="AJ763" s="1" t="s">
        <v>17</v>
      </c>
      <c r="AK763" s="1" t="s">
        <v>3436</v>
      </c>
      <c r="AL763" s="1" t="s">
        <v>57</v>
      </c>
      <c r="AM763" s="1" t="s">
        <v>3410</v>
      </c>
      <c r="AT763" s="1" t="s">
        <v>106</v>
      </c>
      <c r="AU763" s="1" t="s">
        <v>2513</v>
      </c>
      <c r="AV763" s="1" t="s">
        <v>1598</v>
      </c>
      <c r="AW763" s="1" t="s">
        <v>3535</v>
      </c>
      <c r="BF763" s="2" t="s">
        <v>37</v>
      </c>
      <c r="BG763" s="1" t="s">
        <v>1599</v>
      </c>
      <c r="BH763" s="1" t="s">
        <v>4885</v>
      </c>
      <c r="BI763" s="1" t="s">
        <v>1577</v>
      </c>
      <c r="BJ763" s="1" t="s">
        <v>3905</v>
      </c>
      <c r="BK763" s="1" t="s">
        <v>73</v>
      </c>
      <c r="BL763" s="1" t="s">
        <v>3512</v>
      </c>
      <c r="BM763" s="1" t="s">
        <v>1600</v>
      </c>
      <c r="BN763" s="1" t="s">
        <v>4124</v>
      </c>
      <c r="BO763" s="1" t="s">
        <v>106</v>
      </c>
      <c r="BP763" s="1" t="s">
        <v>2513</v>
      </c>
      <c r="BQ763" s="1" t="s">
        <v>1601</v>
      </c>
      <c r="BR763" s="1" t="s">
        <v>4902</v>
      </c>
      <c r="BS763" s="1" t="s">
        <v>1602</v>
      </c>
      <c r="BT763" s="1" t="s">
        <v>3460</v>
      </c>
      <c r="BU763" s="1" t="s">
        <v>37</v>
      </c>
    </row>
    <row r="764" spans="1:73" ht="13.5" customHeight="1">
      <c r="A764" s="6" t="str">
        <f>HYPERLINK("http://kyu.snu.ac.kr/sdhj/index.jsp?type=hj/GK14620_00IM0001_090b.jpg","1729_달서면_090b")</f>
        <v>1729_달서면_090b</v>
      </c>
      <c r="B764" s="1">
        <v>1729</v>
      </c>
      <c r="C764" s="1" t="s">
        <v>5447</v>
      </c>
      <c r="D764" s="1" t="s">
        <v>5448</v>
      </c>
      <c r="E764" s="1">
        <v>763</v>
      </c>
      <c r="F764" s="1">
        <v>2</v>
      </c>
      <c r="G764" s="1" t="s">
        <v>1241</v>
      </c>
      <c r="H764" s="1" t="s">
        <v>2420</v>
      </c>
      <c r="I764" s="1">
        <v>7</v>
      </c>
      <c r="J764" s="1" t="s">
        <v>37</v>
      </c>
      <c r="L764" s="1">
        <v>5</v>
      </c>
      <c r="M764" s="1" t="s">
        <v>1573</v>
      </c>
      <c r="N764" s="1" t="s">
        <v>2436</v>
      </c>
      <c r="O764" s="1" t="s">
        <v>37</v>
      </c>
      <c r="Q764" s="1" t="s">
        <v>37</v>
      </c>
      <c r="S764" s="1" t="s">
        <v>80</v>
      </c>
      <c r="T764" s="1" t="s">
        <v>2469</v>
      </c>
      <c r="W764" s="1" t="s">
        <v>52</v>
      </c>
      <c r="X764" s="1" t="s">
        <v>4561</v>
      </c>
      <c r="Y764" s="1" t="s">
        <v>53</v>
      </c>
      <c r="Z764" s="1" t="s">
        <v>2666</v>
      </c>
      <c r="AA764" s="1" t="s">
        <v>37</v>
      </c>
      <c r="AC764" s="1">
        <v>56</v>
      </c>
      <c r="AD764" s="1" t="s">
        <v>310</v>
      </c>
      <c r="AE764" s="1" t="s">
        <v>3339</v>
      </c>
      <c r="AJ764" s="1" t="s">
        <v>17</v>
      </c>
      <c r="AK764" s="1" t="s">
        <v>3436</v>
      </c>
      <c r="AL764" s="1" t="s">
        <v>50</v>
      </c>
      <c r="AM764" s="1" t="s">
        <v>4864</v>
      </c>
      <c r="AT764" s="1" t="s">
        <v>73</v>
      </c>
      <c r="AU764" s="1" t="s">
        <v>3512</v>
      </c>
      <c r="AV764" s="1" t="s">
        <v>1603</v>
      </c>
      <c r="AW764" s="1" t="s">
        <v>3655</v>
      </c>
      <c r="BF764" s="2" t="s">
        <v>37</v>
      </c>
      <c r="BG764" s="1" t="s">
        <v>154</v>
      </c>
      <c r="BH764" s="1" t="s">
        <v>4551</v>
      </c>
      <c r="BI764" s="1" t="s">
        <v>1604</v>
      </c>
      <c r="BJ764" s="1" t="s">
        <v>3971</v>
      </c>
      <c r="BK764" s="1" t="s">
        <v>1605</v>
      </c>
      <c r="BL764" s="1" t="s">
        <v>4104</v>
      </c>
      <c r="BM764" s="1" t="s">
        <v>1606</v>
      </c>
      <c r="BN764" s="1" t="s">
        <v>4193</v>
      </c>
      <c r="BO764" s="1" t="s">
        <v>73</v>
      </c>
      <c r="BP764" s="1" t="s">
        <v>3512</v>
      </c>
      <c r="BQ764" s="1" t="s">
        <v>1607</v>
      </c>
      <c r="BR764" s="1" t="s">
        <v>4384</v>
      </c>
      <c r="BS764" s="1" t="s">
        <v>83</v>
      </c>
      <c r="BT764" s="1" t="s">
        <v>3428</v>
      </c>
      <c r="BU764" s="1" t="s">
        <v>37</v>
      </c>
    </row>
    <row r="765" spans="1:73" ht="13.5" customHeight="1">
      <c r="A765" s="6" t="str">
        <f>HYPERLINK("http://kyu.snu.ac.kr/sdhj/index.jsp?type=hj/GK14620_00IM0001_090b.jpg","1729_달서면_090b")</f>
        <v>1729_달서면_090b</v>
      </c>
      <c r="B765" s="1">
        <v>1729</v>
      </c>
      <c r="C765" s="1" t="s">
        <v>5114</v>
      </c>
      <c r="D765" s="1" t="s">
        <v>5115</v>
      </c>
      <c r="E765" s="1">
        <v>764</v>
      </c>
      <c r="F765" s="1">
        <v>2</v>
      </c>
      <c r="G765" s="1" t="s">
        <v>1241</v>
      </c>
      <c r="H765" s="1" t="s">
        <v>2420</v>
      </c>
      <c r="I765" s="1">
        <v>7</v>
      </c>
      <c r="J765" s="1" t="s">
        <v>37</v>
      </c>
      <c r="L765" s="1">
        <v>5</v>
      </c>
      <c r="M765" s="1" t="s">
        <v>1573</v>
      </c>
      <c r="N765" s="1" t="s">
        <v>2436</v>
      </c>
      <c r="O765" s="1" t="s">
        <v>37</v>
      </c>
      <c r="Q765" s="1" t="s">
        <v>37</v>
      </c>
      <c r="S765" s="1" t="s">
        <v>64</v>
      </c>
      <c r="T765" s="1" t="s">
        <v>2470</v>
      </c>
      <c r="Y765" s="1" t="s">
        <v>53</v>
      </c>
      <c r="Z765" s="1" t="s">
        <v>2666</v>
      </c>
      <c r="AA765" s="1" t="s">
        <v>37</v>
      </c>
      <c r="AC765" s="1">
        <v>5</v>
      </c>
      <c r="AD765" s="1" t="s">
        <v>244</v>
      </c>
      <c r="AE765" s="1" t="s">
        <v>3316</v>
      </c>
      <c r="BF765" s="2" t="s">
        <v>37</v>
      </c>
      <c r="BU765" s="1" t="s">
        <v>37</v>
      </c>
    </row>
    <row r="766" spans="1:73" ht="13.5" customHeight="1">
      <c r="A766" s="6" t="str">
        <f>HYPERLINK("http://kyu.snu.ac.kr/sdhj/index.jsp?type=hj/GK14620_00IM0001_090b.jpg","1729_달서면_090b")</f>
        <v>1729_달서면_090b</v>
      </c>
      <c r="B766" s="1">
        <v>1729</v>
      </c>
      <c r="C766" s="1" t="s">
        <v>5376</v>
      </c>
      <c r="D766" s="1" t="s">
        <v>5377</v>
      </c>
      <c r="E766" s="1">
        <v>765</v>
      </c>
      <c r="F766" s="1">
        <v>2</v>
      </c>
      <c r="G766" s="1" t="s">
        <v>1241</v>
      </c>
      <c r="H766" s="1" t="s">
        <v>2420</v>
      </c>
      <c r="I766" s="1">
        <v>7</v>
      </c>
      <c r="J766" s="1" t="s">
        <v>37</v>
      </c>
      <c r="L766" s="1">
        <v>5</v>
      </c>
      <c r="M766" s="1" t="s">
        <v>1573</v>
      </c>
      <c r="N766" s="1" t="s">
        <v>2436</v>
      </c>
      <c r="O766" s="1" t="s">
        <v>37</v>
      </c>
      <c r="Q766" s="1" t="s">
        <v>37</v>
      </c>
      <c r="S766" s="1" t="s">
        <v>94</v>
      </c>
      <c r="T766" s="1" t="s">
        <v>2482</v>
      </c>
      <c r="U766" s="1" t="s">
        <v>106</v>
      </c>
      <c r="V766" s="1" t="s">
        <v>2513</v>
      </c>
      <c r="Y766" s="1" t="s">
        <v>1608</v>
      </c>
      <c r="Z766" s="1" t="s">
        <v>2893</v>
      </c>
      <c r="AA766" s="1" t="s">
        <v>37</v>
      </c>
      <c r="AC766" s="1">
        <v>41</v>
      </c>
      <c r="AD766" s="1" t="s">
        <v>599</v>
      </c>
      <c r="AE766" s="1" t="s">
        <v>3328</v>
      </c>
      <c r="AG766" s="2" t="s">
        <v>5829</v>
      </c>
      <c r="BF766" s="2" t="s">
        <v>37</v>
      </c>
      <c r="BU766" s="1" t="s">
        <v>37</v>
      </c>
    </row>
    <row r="767" spans="1:73" ht="13.5" customHeight="1">
      <c r="A767" s="6" t="str">
        <f>HYPERLINK("http://kyu.snu.ac.kr/sdhj/index.jsp?type=hj/GK14620_00IM0001_090b.jpg","1729_달서면_090b")</f>
        <v>1729_달서면_090b</v>
      </c>
      <c r="B767" s="1">
        <v>1729</v>
      </c>
      <c r="C767" s="1" t="s">
        <v>5376</v>
      </c>
      <c r="D767" s="1" t="s">
        <v>5377</v>
      </c>
      <c r="E767" s="1">
        <v>766</v>
      </c>
      <c r="F767" s="1">
        <v>2</v>
      </c>
      <c r="G767" s="1" t="s">
        <v>1241</v>
      </c>
      <c r="H767" s="1" t="s">
        <v>2420</v>
      </c>
      <c r="I767" s="1">
        <v>7</v>
      </c>
      <c r="J767" s="1" t="s">
        <v>37</v>
      </c>
      <c r="L767" s="1">
        <v>5</v>
      </c>
      <c r="M767" s="1" t="s">
        <v>1573</v>
      </c>
      <c r="N767" s="1" t="s">
        <v>2436</v>
      </c>
      <c r="O767" s="1" t="s">
        <v>37</v>
      </c>
      <c r="Q767" s="1" t="s">
        <v>37</v>
      </c>
      <c r="S767" s="1" t="s">
        <v>66</v>
      </c>
      <c r="T767" s="1" t="s">
        <v>2467</v>
      </c>
      <c r="Y767" s="1" t="s">
        <v>53</v>
      </c>
      <c r="Z767" s="1" t="s">
        <v>2666</v>
      </c>
      <c r="AA767" s="1" t="s">
        <v>37</v>
      </c>
      <c r="AC767" s="1">
        <v>5</v>
      </c>
      <c r="AD767" s="1" t="s">
        <v>244</v>
      </c>
      <c r="AE767" s="1" t="s">
        <v>3316</v>
      </c>
      <c r="AF767" s="2" t="s">
        <v>5032</v>
      </c>
      <c r="AG767" s="2" t="s">
        <v>5047</v>
      </c>
      <c r="BF767" s="2" t="s">
        <v>37</v>
      </c>
      <c r="BU767" s="1" t="s">
        <v>37</v>
      </c>
    </row>
    <row r="768" spans="1:73" ht="13.5" customHeight="1">
      <c r="A768" s="6" t="str">
        <f>HYPERLINK("http://kyu.snu.ac.kr/sdhj/index.jsp?type=hj/GK14620_00IM0001_090b.jpg","1729_달서면_090b")</f>
        <v>1729_달서면_090b</v>
      </c>
      <c r="B768" s="1">
        <v>1729</v>
      </c>
      <c r="C768" s="1" t="s">
        <v>5376</v>
      </c>
      <c r="D768" s="1" t="s">
        <v>5377</v>
      </c>
      <c r="E768" s="1">
        <v>767</v>
      </c>
      <c r="F768" s="1">
        <v>2</v>
      </c>
      <c r="G768" s="1" t="s">
        <v>1241</v>
      </c>
      <c r="H768" s="1" t="s">
        <v>2420</v>
      </c>
      <c r="I768" s="1">
        <v>8</v>
      </c>
      <c r="J768" s="1" t="s">
        <v>1609</v>
      </c>
      <c r="K768" s="1" t="s">
        <v>2435</v>
      </c>
      <c r="L768" s="1">
        <v>1</v>
      </c>
      <c r="M768" s="1" t="s">
        <v>4726</v>
      </c>
      <c r="N768" s="1" t="s">
        <v>4727</v>
      </c>
      <c r="O768" s="1" t="s">
        <v>37</v>
      </c>
      <c r="Q768" s="1" t="s">
        <v>37</v>
      </c>
      <c r="S768" s="1" t="s">
        <v>37</v>
      </c>
      <c r="T768" s="1" t="s">
        <v>5213</v>
      </c>
      <c r="U768" s="1" t="s">
        <v>1445</v>
      </c>
      <c r="V768" s="1" t="s">
        <v>2551</v>
      </c>
      <c r="W768" s="1" t="s">
        <v>373</v>
      </c>
      <c r="X768" s="1" t="s">
        <v>2634</v>
      </c>
      <c r="Y768" s="1" t="s">
        <v>1610</v>
      </c>
      <c r="Z768" s="1" t="s">
        <v>2892</v>
      </c>
      <c r="AA768" s="1" t="s">
        <v>37</v>
      </c>
      <c r="AC768" s="1">
        <v>54</v>
      </c>
      <c r="AD768" s="1" t="s">
        <v>116</v>
      </c>
      <c r="AE768" s="1" t="s">
        <v>3338</v>
      </c>
      <c r="AJ768" s="1" t="s">
        <v>17</v>
      </c>
      <c r="AK768" s="1" t="s">
        <v>3436</v>
      </c>
      <c r="AL768" s="1" t="s">
        <v>57</v>
      </c>
      <c r="AM768" s="1" t="s">
        <v>3410</v>
      </c>
      <c r="AT768" s="1" t="s">
        <v>73</v>
      </c>
      <c r="AU768" s="1" t="s">
        <v>3512</v>
      </c>
      <c r="AV768" s="1" t="s">
        <v>1611</v>
      </c>
      <c r="AW768" s="1" t="s">
        <v>3653</v>
      </c>
      <c r="BF768" s="2" t="s">
        <v>37</v>
      </c>
      <c r="BG768" s="1" t="s">
        <v>73</v>
      </c>
      <c r="BH768" s="1" t="s">
        <v>3512</v>
      </c>
      <c r="BI768" s="1" t="s">
        <v>1582</v>
      </c>
      <c r="BJ768" s="1" t="s">
        <v>3583</v>
      </c>
      <c r="BK768" s="1" t="s">
        <v>233</v>
      </c>
      <c r="BL768" s="1" t="s">
        <v>3518</v>
      </c>
      <c r="BM768" s="1" t="s">
        <v>1612</v>
      </c>
      <c r="BN768" s="1" t="s">
        <v>4191</v>
      </c>
      <c r="BO768" s="1" t="s">
        <v>73</v>
      </c>
      <c r="BP768" s="1" t="s">
        <v>3512</v>
      </c>
      <c r="BQ768" s="1" t="s">
        <v>1613</v>
      </c>
      <c r="BR768" s="1" t="s">
        <v>4383</v>
      </c>
      <c r="BS768" s="1" t="s">
        <v>1614</v>
      </c>
      <c r="BT768" s="1" t="s">
        <v>3438</v>
      </c>
      <c r="BU768" s="1" t="s">
        <v>37</v>
      </c>
    </row>
    <row r="769" spans="1:73" ht="13.5" customHeight="1">
      <c r="A769" s="6" t="str">
        <f>HYPERLINK("http://kyu.snu.ac.kr/sdhj/index.jsp?type=hj/GK14620_00IM0001_090b.jpg","1729_달서면_090b")</f>
        <v>1729_달서면_090b</v>
      </c>
      <c r="B769" s="1">
        <v>1729</v>
      </c>
      <c r="C769" s="1" t="s">
        <v>5830</v>
      </c>
      <c r="D769" s="1" t="s">
        <v>5831</v>
      </c>
      <c r="E769" s="1">
        <v>768</v>
      </c>
      <c r="F769" s="1">
        <v>2</v>
      </c>
      <c r="G769" s="1" t="s">
        <v>1241</v>
      </c>
      <c r="H769" s="1" t="s">
        <v>2420</v>
      </c>
      <c r="I769" s="1">
        <v>8</v>
      </c>
      <c r="J769" s="1" t="s">
        <v>37</v>
      </c>
      <c r="L769" s="1">
        <v>1</v>
      </c>
      <c r="M769" s="1" t="s">
        <v>4726</v>
      </c>
      <c r="N769" s="1" t="s">
        <v>4727</v>
      </c>
      <c r="O769" s="1" t="s">
        <v>37</v>
      </c>
      <c r="Q769" s="1" t="s">
        <v>37</v>
      </c>
      <c r="S769" s="1" t="s">
        <v>80</v>
      </c>
      <c r="T769" s="1" t="s">
        <v>2469</v>
      </c>
      <c r="W769" s="1" t="s">
        <v>931</v>
      </c>
      <c r="X769" s="1" t="s">
        <v>2658</v>
      </c>
      <c r="Y769" s="1" t="s">
        <v>53</v>
      </c>
      <c r="Z769" s="1" t="s">
        <v>2666</v>
      </c>
      <c r="AA769" s="1" t="s">
        <v>37</v>
      </c>
      <c r="AC769" s="1">
        <v>53</v>
      </c>
      <c r="AD769" s="1" t="s">
        <v>129</v>
      </c>
      <c r="AE769" s="1" t="s">
        <v>3349</v>
      </c>
      <c r="AJ769" s="1" t="s">
        <v>17</v>
      </c>
      <c r="AK769" s="1" t="s">
        <v>3436</v>
      </c>
      <c r="AL769" s="1" t="s">
        <v>319</v>
      </c>
      <c r="AM769" s="1" t="s">
        <v>3445</v>
      </c>
      <c r="AT769" s="1" t="s">
        <v>106</v>
      </c>
      <c r="AU769" s="1" t="s">
        <v>2513</v>
      </c>
      <c r="AV769" s="1" t="s">
        <v>1615</v>
      </c>
      <c r="AW769" s="1" t="s">
        <v>3654</v>
      </c>
      <c r="BF769" s="2" t="s">
        <v>37</v>
      </c>
      <c r="BG769" s="1" t="s">
        <v>47</v>
      </c>
      <c r="BH769" s="1" t="s">
        <v>3513</v>
      </c>
      <c r="BI769" s="1" t="s">
        <v>586</v>
      </c>
      <c r="BJ769" s="1" t="s">
        <v>3772</v>
      </c>
      <c r="BK769" s="1" t="s">
        <v>233</v>
      </c>
      <c r="BL769" s="1" t="s">
        <v>3518</v>
      </c>
      <c r="BM769" s="1" t="s">
        <v>1616</v>
      </c>
      <c r="BN769" s="1" t="s">
        <v>4192</v>
      </c>
      <c r="BO769" s="1" t="s">
        <v>73</v>
      </c>
      <c r="BP769" s="1" t="s">
        <v>3512</v>
      </c>
      <c r="BQ769" s="1" t="s">
        <v>1617</v>
      </c>
      <c r="BR769" s="1" t="s">
        <v>4382</v>
      </c>
      <c r="BS769" s="1" t="s">
        <v>133</v>
      </c>
      <c r="BT769" s="1" t="s">
        <v>3454</v>
      </c>
      <c r="BU769" s="1" t="s">
        <v>37</v>
      </c>
    </row>
    <row r="770" spans="1:73" ht="13.5" customHeight="1">
      <c r="A770" s="6" t="str">
        <f>HYPERLINK("http://kyu.snu.ac.kr/sdhj/index.jsp?type=hj/GK14620_00IM0001_090b.jpg","1729_달서면_090b")</f>
        <v>1729_달서면_090b</v>
      </c>
      <c r="B770" s="1">
        <v>1729</v>
      </c>
      <c r="C770" s="1" t="s">
        <v>5132</v>
      </c>
      <c r="D770" s="1" t="s">
        <v>5133</v>
      </c>
      <c r="E770" s="1">
        <v>769</v>
      </c>
      <c r="F770" s="1">
        <v>2</v>
      </c>
      <c r="G770" s="1" t="s">
        <v>1241</v>
      </c>
      <c r="H770" s="1" t="s">
        <v>2420</v>
      </c>
      <c r="I770" s="1">
        <v>8</v>
      </c>
      <c r="J770" s="1" t="s">
        <v>37</v>
      </c>
      <c r="L770" s="1">
        <v>1</v>
      </c>
      <c r="M770" s="1" t="s">
        <v>4726</v>
      </c>
      <c r="N770" s="1" t="s">
        <v>4727</v>
      </c>
      <c r="O770" s="1" t="s">
        <v>37</v>
      </c>
      <c r="Q770" s="1" t="s">
        <v>37</v>
      </c>
      <c r="S770" s="1" t="s">
        <v>66</v>
      </c>
      <c r="T770" s="1" t="s">
        <v>2467</v>
      </c>
      <c r="Y770" s="1" t="s">
        <v>53</v>
      </c>
      <c r="Z770" s="1" t="s">
        <v>2666</v>
      </c>
      <c r="AA770" s="1" t="s">
        <v>37</v>
      </c>
      <c r="AC770" s="1" t="s">
        <v>37</v>
      </c>
      <c r="AD770" s="1" t="s">
        <v>37</v>
      </c>
      <c r="AF770" s="2" t="s">
        <v>143</v>
      </c>
      <c r="AG770" s="2" t="s">
        <v>3366</v>
      </c>
      <c r="BF770" s="2" t="s">
        <v>37</v>
      </c>
      <c r="BU770" s="1" t="s">
        <v>37</v>
      </c>
    </row>
    <row r="771" spans="1:73" ht="13.5" customHeight="1">
      <c r="A771" s="6" t="str">
        <f>HYPERLINK("http://kyu.snu.ac.kr/sdhj/index.jsp?type=hj/GK14620_00IM0001_090b.jpg","1729_달서면_090b")</f>
        <v>1729_달서면_090b</v>
      </c>
      <c r="B771" s="1">
        <v>1729</v>
      </c>
      <c r="C771" s="1" t="s">
        <v>5342</v>
      </c>
      <c r="D771" s="1" t="s">
        <v>5343</v>
      </c>
      <c r="E771" s="1">
        <v>770</v>
      </c>
      <c r="F771" s="1">
        <v>2</v>
      </c>
      <c r="G771" s="1" t="s">
        <v>1241</v>
      </c>
      <c r="H771" s="1" t="s">
        <v>2420</v>
      </c>
      <c r="I771" s="1">
        <v>8</v>
      </c>
      <c r="J771" s="1" t="s">
        <v>37</v>
      </c>
      <c r="L771" s="1">
        <v>1</v>
      </c>
      <c r="M771" s="1" t="s">
        <v>4726</v>
      </c>
      <c r="N771" s="1" t="s">
        <v>4727</v>
      </c>
      <c r="O771" s="1" t="s">
        <v>37</v>
      </c>
      <c r="Q771" s="1" t="s">
        <v>37</v>
      </c>
      <c r="S771" s="1" t="s">
        <v>66</v>
      </c>
      <c r="T771" s="1" t="s">
        <v>2467</v>
      </c>
      <c r="Y771" s="1" t="s">
        <v>53</v>
      </c>
      <c r="Z771" s="1" t="s">
        <v>2666</v>
      </c>
      <c r="AA771" s="1" t="s">
        <v>37</v>
      </c>
      <c r="AC771" s="1">
        <v>11</v>
      </c>
      <c r="AD771" s="1" t="s">
        <v>194</v>
      </c>
      <c r="AE771" s="1" t="s">
        <v>3317</v>
      </c>
      <c r="BF771" s="2" t="s">
        <v>37</v>
      </c>
      <c r="BU771" s="1" t="s">
        <v>37</v>
      </c>
    </row>
    <row r="772" spans="1:73" ht="13.5" customHeight="1">
      <c r="A772" s="6" t="str">
        <f>HYPERLINK("http://kyu.snu.ac.kr/sdhj/index.jsp?type=hj/GK14620_00IM0001_090b.jpg","1729_달서면_090b")</f>
        <v>1729_달서면_090b</v>
      </c>
      <c r="B772" s="1">
        <v>1729</v>
      </c>
      <c r="C772" s="1" t="s">
        <v>5342</v>
      </c>
      <c r="D772" s="1" t="s">
        <v>5343</v>
      </c>
      <c r="E772" s="1">
        <v>771</v>
      </c>
      <c r="F772" s="1">
        <v>2</v>
      </c>
      <c r="G772" s="1" t="s">
        <v>1241</v>
      </c>
      <c r="H772" s="1" t="s">
        <v>2420</v>
      </c>
      <c r="I772" s="1">
        <v>8</v>
      </c>
      <c r="J772" s="1" t="s">
        <v>37</v>
      </c>
      <c r="L772" s="1">
        <v>2</v>
      </c>
      <c r="M772" s="1" t="s">
        <v>4728</v>
      </c>
      <c r="N772" s="1" t="s">
        <v>2435</v>
      </c>
      <c r="O772" s="1" t="s">
        <v>37</v>
      </c>
      <c r="Q772" s="1" t="s">
        <v>37</v>
      </c>
      <c r="S772" s="1" t="s">
        <v>37</v>
      </c>
      <c r="T772" s="1" t="s">
        <v>5652</v>
      </c>
      <c r="U772" s="1" t="s">
        <v>1618</v>
      </c>
      <c r="V772" s="1" t="s">
        <v>2574</v>
      </c>
      <c r="W772" s="1" t="s">
        <v>373</v>
      </c>
      <c r="X772" s="1" t="s">
        <v>2634</v>
      </c>
      <c r="Y772" s="1" t="s">
        <v>1619</v>
      </c>
      <c r="Z772" s="1" t="s">
        <v>2853</v>
      </c>
      <c r="AA772" s="1" t="s">
        <v>37</v>
      </c>
      <c r="AC772" s="1">
        <v>67</v>
      </c>
      <c r="AD772" s="1" t="s">
        <v>348</v>
      </c>
      <c r="AE772" s="1" t="s">
        <v>3301</v>
      </c>
      <c r="AJ772" s="1" t="s">
        <v>17</v>
      </c>
      <c r="AK772" s="1" t="s">
        <v>3436</v>
      </c>
      <c r="AL772" s="1" t="s">
        <v>57</v>
      </c>
      <c r="AM772" s="1" t="s">
        <v>3410</v>
      </c>
      <c r="AT772" s="1" t="s">
        <v>73</v>
      </c>
      <c r="AU772" s="1" t="s">
        <v>3512</v>
      </c>
      <c r="AV772" s="1" t="s">
        <v>1611</v>
      </c>
      <c r="AW772" s="1" t="s">
        <v>3653</v>
      </c>
      <c r="BF772" s="2" t="s">
        <v>37</v>
      </c>
      <c r="BG772" s="1" t="s">
        <v>73</v>
      </c>
      <c r="BH772" s="1" t="s">
        <v>3512</v>
      </c>
      <c r="BI772" s="1" t="s">
        <v>1582</v>
      </c>
      <c r="BJ772" s="1" t="s">
        <v>3583</v>
      </c>
      <c r="BK772" s="1" t="s">
        <v>233</v>
      </c>
      <c r="BL772" s="1" t="s">
        <v>3518</v>
      </c>
      <c r="BM772" s="1" t="s">
        <v>1612</v>
      </c>
      <c r="BN772" s="1" t="s">
        <v>4191</v>
      </c>
      <c r="BO772" s="1" t="s">
        <v>73</v>
      </c>
      <c r="BP772" s="1" t="s">
        <v>3512</v>
      </c>
      <c r="BQ772" s="1" t="s">
        <v>1620</v>
      </c>
      <c r="BR772" s="1" t="s">
        <v>4381</v>
      </c>
      <c r="BS772" s="1" t="s">
        <v>1614</v>
      </c>
      <c r="BT772" s="1" t="s">
        <v>3438</v>
      </c>
      <c r="BU772" s="1" t="s">
        <v>37</v>
      </c>
    </row>
    <row r="773" spans="1:73" ht="13.5" customHeight="1">
      <c r="A773" s="6" t="str">
        <f>HYPERLINK("http://kyu.snu.ac.kr/sdhj/index.jsp?type=hj/GK14620_00IM0001_090b.jpg","1729_달서면_090b")</f>
        <v>1729_달서면_090b</v>
      </c>
      <c r="B773" s="1">
        <v>1729</v>
      </c>
      <c r="C773" s="1" t="s">
        <v>5830</v>
      </c>
      <c r="D773" s="1" t="s">
        <v>5831</v>
      </c>
      <c r="E773" s="1">
        <v>772</v>
      </c>
      <c r="F773" s="1">
        <v>2</v>
      </c>
      <c r="G773" s="1" t="s">
        <v>1241</v>
      </c>
      <c r="H773" s="1" t="s">
        <v>2420</v>
      </c>
      <c r="I773" s="1">
        <v>8</v>
      </c>
      <c r="J773" s="1" t="s">
        <v>37</v>
      </c>
      <c r="L773" s="1">
        <v>2</v>
      </c>
      <c r="M773" s="1" t="s">
        <v>4728</v>
      </c>
      <c r="N773" s="1" t="s">
        <v>2435</v>
      </c>
      <c r="O773" s="1" t="s">
        <v>37</v>
      </c>
      <c r="Q773" s="1" t="s">
        <v>37</v>
      </c>
      <c r="S773" s="1" t="s">
        <v>51</v>
      </c>
      <c r="T773" s="1" t="s">
        <v>2478</v>
      </c>
      <c r="W773" s="1" t="s">
        <v>81</v>
      </c>
      <c r="X773" s="1" t="s">
        <v>2632</v>
      </c>
      <c r="Y773" s="1" t="s">
        <v>202</v>
      </c>
      <c r="Z773" s="1" t="s">
        <v>2671</v>
      </c>
      <c r="AA773" s="1" t="s">
        <v>37</v>
      </c>
      <c r="AC773" s="1">
        <v>85</v>
      </c>
      <c r="AD773" s="1" t="s">
        <v>97</v>
      </c>
      <c r="AE773" s="1" t="s">
        <v>3353</v>
      </c>
      <c r="BF773" s="2" t="s">
        <v>37</v>
      </c>
      <c r="BU773" s="1" t="s">
        <v>37</v>
      </c>
    </row>
    <row r="774" spans="1:73" ht="13.5" customHeight="1">
      <c r="A774" s="6" t="str">
        <f>HYPERLINK("http://kyu.snu.ac.kr/sdhj/index.jsp?type=hj/GK14620_00IM0001_090b.jpg","1729_달서면_090b")</f>
        <v>1729_달서면_090b</v>
      </c>
      <c r="B774" s="1">
        <v>1729</v>
      </c>
      <c r="C774" s="1" t="s">
        <v>5148</v>
      </c>
      <c r="D774" s="1" t="s">
        <v>5149</v>
      </c>
      <c r="E774" s="1">
        <v>773</v>
      </c>
      <c r="F774" s="1">
        <v>2</v>
      </c>
      <c r="G774" s="1" t="s">
        <v>1241</v>
      </c>
      <c r="H774" s="1" t="s">
        <v>2420</v>
      </c>
      <c r="I774" s="1">
        <v>8</v>
      </c>
      <c r="J774" s="1" t="s">
        <v>37</v>
      </c>
      <c r="L774" s="1">
        <v>2</v>
      </c>
      <c r="M774" s="1" t="s">
        <v>4728</v>
      </c>
      <c r="N774" s="1" t="s">
        <v>2435</v>
      </c>
      <c r="O774" s="1" t="s">
        <v>37</v>
      </c>
      <c r="Q774" s="1" t="s">
        <v>37</v>
      </c>
      <c r="S774" s="1" t="s">
        <v>66</v>
      </c>
      <c r="T774" s="1" t="s">
        <v>2467</v>
      </c>
      <c r="Y774" s="1" t="s">
        <v>53</v>
      </c>
      <c r="Z774" s="1" t="s">
        <v>2666</v>
      </c>
      <c r="AA774" s="1" t="s">
        <v>37</v>
      </c>
      <c r="AC774" s="1">
        <v>5</v>
      </c>
      <c r="AD774" s="1" t="s">
        <v>244</v>
      </c>
      <c r="AE774" s="1" t="s">
        <v>3316</v>
      </c>
      <c r="AF774" s="2" t="s">
        <v>99</v>
      </c>
      <c r="AG774" s="2" t="s">
        <v>3364</v>
      </c>
      <c r="BF774" s="2" t="s">
        <v>37</v>
      </c>
      <c r="BU774" s="1" t="s">
        <v>37</v>
      </c>
    </row>
    <row r="775" spans="1:73" ht="13.5" customHeight="1">
      <c r="A775" s="6" t="str">
        <f>HYPERLINK("http://kyu.snu.ac.kr/sdhj/index.jsp?type=hj/GK14620_00IM0001_090b.jpg","1729_달서면_090b")</f>
        <v>1729_달서면_090b</v>
      </c>
      <c r="B775" s="1">
        <v>1729</v>
      </c>
      <c r="C775" s="1" t="s">
        <v>5148</v>
      </c>
      <c r="D775" s="1" t="s">
        <v>5149</v>
      </c>
      <c r="E775" s="1">
        <v>774</v>
      </c>
      <c r="F775" s="1">
        <v>2</v>
      </c>
      <c r="G775" s="1" t="s">
        <v>1241</v>
      </c>
      <c r="H775" s="1" t="s">
        <v>2420</v>
      </c>
      <c r="I775" s="1">
        <v>8</v>
      </c>
      <c r="J775" s="1" t="s">
        <v>37</v>
      </c>
      <c r="L775" s="1">
        <v>3</v>
      </c>
      <c r="M775" s="1" t="s">
        <v>4729</v>
      </c>
      <c r="N775" s="1" t="s">
        <v>4730</v>
      </c>
      <c r="O775" s="1" t="s">
        <v>37</v>
      </c>
      <c r="Q775" s="1" t="s">
        <v>37</v>
      </c>
      <c r="S775" s="1" t="s">
        <v>37</v>
      </c>
      <c r="T775" s="1" t="s">
        <v>5832</v>
      </c>
      <c r="U775" s="1" t="s">
        <v>149</v>
      </c>
      <c r="V775" s="1" t="s">
        <v>2514</v>
      </c>
      <c r="W775" s="1" t="s">
        <v>762</v>
      </c>
      <c r="X775" s="1" t="s">
        <v>2635</v>
      </c>
      <c r="Y775" s="1" t="s">
        <v>1621</v>
      </c>
      <c r="Z775" s="1" t="s">
        <v>2891</v>
      </c>
      <c r="AA775" s="1" t="s">
        <v>37</v>
      </c>
      <c r="AC775" s="1">
        <v>67</v>
      </c>
      <c r="AD775" s="1" t="s">
        <v>348</v>
      </c>
      <c r="AE775" s="1" t="s">
        <v>3301</v>
      </c>
      <c r="AJ775" s="1" t="s">
        <v>17</v>
      </c>
      <c r="AK775" s="1" t="s">
        <v>3436</v>
      </c>
      <c r="AL775" s="1" t="s">
        <v>379</v>
      </c>
      <c r="AM775" s="1" t="s">
        <v>3421</v>
      </c>
      <c r="AT775" s="1" t="s">
        <v>73</v>
      </c>
      <c r="AU775" s="1" t="s">
        <v>3512</v>
      </c>
      <c r="AV775" s="1" t="s">
        <v>1622</v>
      </c>
      <c r="AW775" s="1" t="s">
        <v>3649</v>
      </c>
      <c r="BF775" s="2" t="s">
        <v>37</v>
      </c>
      <c r="BG775" s="1" t="s">
        <v>73</v>
      </c>
      <c r="BH775" s="1" t="s">
        <v>3512</v>
      </c>
      <c r="BI775" s="1" t="s">
        <v>1539</v>
      </c>
      <c r="BJ775" s="1" t="s">
        <v>3984</v>
      </c>
      <c r="BK775" s="1" t="s">
        <v>1623</v>
      </c>
      <c r="BL775" s="1" t="s">
        <v>4086</v>
      </c>
      <c r="BM775" s="1" t="s">
        <v>1541</v>
      </c>
      <c r="BN775" s="1" t="s">
        <v>3735</v>
      </c>
      <c r="BO775" s="1" t="s">
        <v>73</v>
      </c>
      <c r="BP775" s="1" t="s">
        <v>3512</v>
      </c>
      <c r="BQ775" s="1" t="s">
        <v>1624</v>
      </c>
      <c r="BR775" s="1" t="s">
        <v>4379</v>
      </c>
      <c r="BS775" s="1" t="s">
        <v>83</v>
      </c>
      <c r="BT775" s="1" t="s">
        <v>3428</v>
      </c>
      <c r="BU775" s="1" t="s">
        <v>37</v>
      </c>
    </row>
    <row r="776" spans="1:73" ht="13.5" customHeight="1">
      <c r="A776" s="6" t="str">
        <f>HYPERLINK("http://kyu.snu.ac.kr/sdhj/index.jsp?type=hj/GK14620_00IM0001_090b.jpg","1729_달서면_090b")</f>
        <v>1729_달서면_090b</v>
      </c>
      <c r="B776" s="1">
        <v>1729</v>
      </c>
      <c r="C776" s="1" t="s">
        <v>5114</v>
      </c>
      <c r="D776" s="1" t="s">
        <v>5115</v>
      </c>
      <c r="E776" s="1">
        <v>775</v>
      </c>
      <c r="F776" s="1">
        <v>2</v>
      </c>
      <c r="G776" s="1" t="s">
        <v>1241</v>
      </c>
      <c r="H776" s="1" t="s">
        <v>2420</v>
      </c>
      <c r="I776" s="1">
        <v>8</v>
      </c>
      <c r="J776" s="1" t="s">
        <v>37</v>
      </c>
      <c r="L776" s="1">
        <v>3</v>
      </c>
      <c r="M776" s="1" t="s">
        <v>4729</v>
      </c>
      <c r="N776" s="1" t="s">
        <v>4730</v>
      </c>
      <c r="O776" s="1" t="s">
        <v>37</v>
      </c>
      <c r="Q776" s="1" t="s">
        <v>37</v>
      </c>
      <c r="S776" s="1" t="s">
        <v>80</v>
      </c>
      <c r="T776" s="1" t="s">
        <v>2469</v>
      </c>
      <c r="W776" s="1" t="s">
        <v>52</v>
      </c>
      <c r="X776" s="1" t="s">
        <v>4561</v>
      </c>
      <c r="Y776" s="1" t="s">
        <v>202</v>
      </c>
      <c r="Z776" s="1" t="s">
        <v>2671</v>
      </c>
      <c r="AA776" s="1" t="s">
        <v>37</v>
      </c>
      <c r="AC776" s="1">
        <v>72</v>
      </c>
      <c r="AD776" s="1" t="s">
        <v>67</v>
      </c>
      <c r="AE776" s="1" t="s">
        <v>3306</v>
      </c>
      <c r="AJ776" s="1" t="s">
        <v>203</v>
      </c>
      <c r="AK776" s="1" t="s">
        <v>3437</v>
      </c>
      <c r="AL776" s="1" t="s">
        <v>50</v>
      </c>
      <c r="AM776" s="1" t="s">
        <v>4864</v>
      </c>
      <c r="AT776" s="1" t="s">
        <v>1625</v>
      </c>
      <c r="AU776" s="1" t="s">
        <v>5833</v>
      </c>
      <c r="AV776" s="1" t="s">
        <v>1626</v>
      </c>
      <c r="AW776" s="1" t="s">
        <v>3652</v>
      </c>
      <c r="BF776" s="2" t="s">
        <v>37</v>
      </c>
      <c r="BG776" s="1" t="s">
        <v>1627</v>
      </c>
      <c r="BH776" s="1" t="s">
        <v>3885</v>
      </c>
      <c r="BI776" s="1" t="s">
        <v>1628</v>
      </c>
      <c r="BJ776" s="1" t="s">
        <v>3985</v>
      </c>
      <c r="BK776" s="1" t="s">
        <v>1629</v>
      </c>
      <c r="BL776" s="1" t="s">
        <v>4103</v>
      </c>
      <c r="BM776" s="1" t="s">
        <v>1630</v>
      </c>
      <c r="BN776" s="1" t="s">
        <v>3925</v>
      </c>
      <c r="BO776" s="1" t="s">
        <v>1627</v>
      </c>
      <c r="BP776" s="1" t="s">
        <v>3885</v>
      </c>
      <c r="BQ776" s="1" t="s">
        <v>1631</v>
      </c>
      <c r="BR776" s="1" t="s">
        <v>4936</v>
      </c>
      <c r="BS776" s="1" t="s">
        <v>57</v>
      </c>
      <c r="BT776" s="1" t="s">
        <v>3410</v>
      </c>
      <c r="BU776" s="1" t="s">
        <v>37</v>
      </c>
    </row>
    <row r="777" spans="1:73" ht="13.5" customHeight="1">
      <c r="A777" s="6" t="str">
        <f>HYPERLINK("http://kyu.snu.ac.kr/sdhj/index.jsp?type=hj/GK14620_00IM0001_090b.jpg","1729_달서면_090b")</f>
        <v>1729_달서면_090b</v>
      </c>
      <c r="B777" s="1">
        <v>1729</v>
      </c>
      <c r="C777" s="1" t="s">
        <v>5639</v>
      </c>
      <c r="D777" s="1" t="s">
        <v>5640</v>
      </c>
      <c r="E777" s="1">
        <v>776</v>
      </c>
      <c r="F777" s="1">
        <v>2</v>
      </c>
      <c r="G777" s="1" t="s">
        <v>1241</v>
      </c>
      <c r="H777" s="1" t="s">
        <v>2420</v>
      </c>
      <c r="I777" s="1">
        <v>8</v>
      </c>
      <c r="J777" s="1" t="s">
        <v>37</v>
      </c>
      <c r="L777" s="1">
        <v>3</v>
      </c>
      <c r="M777" s="1" t="s">
        <v>4729</v>
      </c>
      <c r="N777" s="1" t="s">
        <v>4730</v>
      </c>
      <c r="O777" s="1" t="s">
        <v>37</v>
      </c>
      <c r="Q777" s="1" t="s">
        <v>37</v>
      </c>
      <c r="S777" s="1" t="s">
        <v>216</v>
      </c>
      <c r="T777" s="1" t="s">
        <v>2479</v>
      </c>
      <c r="AA777" s="1" t="s">
        <v>37</v>
      </c>
      <c r="AC777" s="1">
        <v>5</v>
      </c>
      <c r="AD777" s="1" t="s">
        <v>244</v>
      </c>
      <c r="AE777" s="1" t="s">
        <v>3316</v>
      </c>
      <c r="BF777" s="2" t="s">
        <v>37</v>
      </c>
      <c r="BU777" s="1" t="s">
        <v>37</v>
      </c>
    </row>
    <row r="778" spans="1:73" ht="13.5" customHeight="1">
      <c r="A778" s="6" t="str">
        <f>HYPERLINK("http://kyu.snu.ac.kr/sdhj/index.jsp?type=hj/GK14620_00IM0001_090b.jpg","1729_달서면_090b")</f>
        <v>1729_달서면_090b</v>
      </c>
      <c r="B778" s="1">
        <v>1729</v>
      </c>
      <c r="C778" s="1" t="s">
        <v>5639</v>
      </c>
      <c r="D778" s="1" t="s">
        <v>5640</v>
      </c>
      <c r="E778" s="1">
        <v>777</v>
      </c>
      <c r="F778" s="1">
        <v>2</v>
      </c>
      <c r="G778" s="1" t="s">
        <v>1241</v>
      </c>
      <c r="H778" s="1" t="s">
        <v>2420</v>
      </c>
      <c r="I778" s="1">
        <v>8</v>
      </c>
      <c r="J778" s="1" t="s">
        <v>37</v>
      </c>
      <c r="L778" s="1">
        <v>4</v>
      </c>
      <c r="M778" s="1" t="s">
        <v>4731</v>
      </c>
      <c r="N778" s="1" t="s">
        <v>4732</v>
      </c>
      <c r="O778" s="1" t="s">
        <v>37</v>
      </c>
      <c r="Q778" s="1" t="s">
        <v>37</v>
      </c>
      <c r="S778" s="1" t="s">
        <v>37</v>
      </c>
      <c r="T778" s="1" t="s">
        <v>5834</v>
      </c>
      <c r="U778" s="1" t="s">
        <v>1632</v>
      </c>
      <c r="V778" s="1" t="s">
        <v>2573</v>
      </c>
      <c r="W778" s="1" t="s">
        <v>762</v>
      </c>
      <c r="X778" s="1" t="s">
        <v>2635</v>
      </c>
      <c r="Y778" s="1" t="s">
        <v>1633</v>
      </c>
      <c r="Z778" s="1" t="s">
        <v>2890</v>
      </c>
      <c r="AA778" s="1" t="s">
        <v>37</v>
      </c>
      <c r="AC778" s="1">
        <v>63</v>
      </c>
      <c r="AD778" s="1" t="s">
        <v>98</v>
      </c>
      <c r="AE778" s="1" t="s">
        <v>3331</v>
      </c>
      <c r="AJ778" s="1" t="s">
        <v>17</v>
      </c>
      <c r="AK778" s="1" t="s">
        <v>3436</v>
      </c>
      <c r="AL778" s="1" t="s">
        <v>379</v>
      </c>
      <c r="AM778" s="1" t="s">
        <v>3421</v>
      </c>
      <c r="AT778" s="1" t="s">
        <v>73</v>
      </c>
      <c r="AU778" s="1" t="s">
        <v>3512</v>
      </c>
      <c r="AV778" s="1" t="s">
        <v>1634</v>
      </c>
      <c r="AW778" s="1" t="s">
        <v>3647</v>
      </c>
      <c r="BF778" s="2" t="s">
        <v>37</v>
      </c>
      <c r="BG778" s="1" t="s">
        <v>1635</v>
      </c>
      <c r="BH778" s="1" t="s">
        <v>3884</v>
      </c>
      <c r="BI778" s="1" t="s">
        <v>1636</v>
      </c>
      <c r="BJ778" s="1" t="s">
        <v>3982</v>
      </c>
      <c r="BK778" s="1" t="s">
        <v>1623</v>
      </c>
      <c r="BL778" s="1" t="s">
        <v>4086</v>
      </c>
      <c r="BM778" s="1" t="s">
        <v>1541</v>
      </c>
      <c r="BN778" s="1" t="s">
        <v>3735</v>
      </c>
      <c r="BO778" s="1" t="s">
        <v>1637</v>
      </c>
      <c r="BP778" s="1" t="s">
        <v>4287</v>
      </c>
      <c r="BQ778" s="1" t="s">
        <v>1638</v>
      </c>
      <c r="BR778" s="1" t="s">
        <v>4330</v>
      </c>
      <c r="BS778" s="1" t="s">
        <v>1614</v>
      </c>
      <c r="BT778" s="1" t="s">
        <v>3438</v>
      </c>
      <c r="BU778" s="1" t="s">
        <v>37</v>
      </c>
    </row>
    <row r="779" spans="1:73" ht="13.5" customHeight="1">
      <c r="A779" s="6" t="str">
        <f>HYPERLINK("http://kyu.snu.ac.kr/sdhj/index.jsp?type=hj/GK14620_00IM0001_090b.jpg","1729_달서면_090b")</f>
        <v>1729_달서면_090b</v>
      </c>
      <c r="B779" s="1">
        <v>1729</v>
      </c>
      <c r="C779" s="1" t="s">
        <v>5232</v>
      </c>
      <c r="D779" s="1" t="s">
        <v>5233</v>
      </c>
      <c r="E779" s="1">
        <v>778</v>
      </c>
      <c r="F779" s="1">
        <v>2</v>
      </c>
      <c r="G779" s="1" t="s">
        <v>1241</v>
      </c>
      <c r="H779" s="1" t="s">
        <v>2420</v>
      </c>
      <c r="I779" s="1">
        <v>8</v>
      </c>
      <c r="J779" s="1" t="s">
        <v>37</v>
      </c>
      <c r="L779" s="1">
        <v>4</v>
      </c>
      <c r="M779" s="1" t="s">
        <v>4731</v>
      </c>
      <c r="N779" s="1" t="s">
        <v>4732</v>
      </c>
      <c r="O779" s="1" t="s">
        <v>37</v>
      </c>
      <c r="Q779" s="1" t="s">
        <v>37</v>
      </c>
      <c r="S779" s="1" t="s">
        <v>80</v>
      </c>
      <c r="T779" s="1" t="s">
        <v>2469</v>
      </c>
      <c r="W779" s="1" t="s">
        <v>52</v>
      </c>
      <c r="X779" s="1" t="s">
        <v>4561</v>
      </c>
      <c r="Y779" s="1" t="s">
        <v>202</v>
      </c>
      <c r="Z779" s="1" t="s">
        <v>2671</v>
      </c>
      <c r="AA779" s="1" t="s">
        <v>37</v>
      </c>
      <c r="AC779" s="1">
        <v>63</v>
      </c>
      <c r="AD779" s="1" t="s">
        <v>98</v>
      </c>
      <c r="AE779" s="1" t="s">
        <v>3331</v>
      </c>
      <c r="AJ779" s="1" t="s">
        <v>203</v>
      </c>
      <c r="AK779" s="1" t="s">
        <v>3437</v>
      </c>
      <c r="AL779" s="1" t="s">
        <v>50</v>
      </c>
      <c r="AM779" s="1" t="s">
        <v>4864</v>
      </c>
      <c r="AT779" s="1" t="s">
        <v>106</v>
      </c>
      <c r="AU779" s="1" t="s">
        <v>2513</v>
      </c>
      <c r="AV779" s="1" t="s">
        <v>1626</v>
      </c>
      <c r="AW779" s="1" t="s">
        <v>3652</v>
      </c>
      <c r="BF779" s="2" t="s">
        <v>37</v>
      </c>
      <c r="BG779" s="1" t="s">
        <v>84</v>
      </c>
      <c r="BH779" s="1" t="s">
        <v>2557</v>
      </c>
      <c r="BI779" s="1" t="s">
        <v>5835</v>
      </c>
      <c r="BJ779" s="1" t="s">
        <v>2985</v>
      </c>
      <c r="BK779" s="1" t="s">
        <v>47</v>
      </c>
      <c r="BL779" s="1" t="s">
        <v>3513</v>
      </c>
      <c r="BM779" s="1" t="s">
        <v>1198</v>
      </c>
      <c r="BN779" s="1" t="s">
        <v>3033</v>
      </c>
      <c r="BO779" s="1" t="s">
        <v>233</v>
      </c>
      <c r="BP779" s="1" t="s">
        <v>3518</v>
      </c>
      <c r="BQ779" s="1" t="s">
        <v>1639</v>
      </c>
      <c r="BR779" s="1" t="s">
        <v>4380</v>
      </c>
      <c r="BS779" s="1" t="s">
        <v>1141</v>
      </c>
      <c r="BT779" s="1" t="s">
        <v>3440</v>
      </c>
      <c r="BU779" s="1" t="s">
        <v>37</v>
      </c>
    </row>
    <row r="780" spans="1:73" ht="13.5" customHeight="1">
      <c r="A780" s="6" t="str">
        <f>HYPERLINK("http://kyu.snu.ac.kr/sdhj/index.jsp?type=hj/GK14620_00IM0001_090b.jpg","1729_달서면_090b")</f>
        <v>1729_달서면_090b</v>
      </c>
      <c r="B780" s="1">
        <v>1729</v>
      </c>
      <c r="C780" s="1" t="s">
        <v>5114</v>
      </c>
      <c r="D780" s="1" t="s">
        <v>5115</v>
      </c>
      <c r="E780" s="1">
        <v>779</v>
      </c>
      <c r="F780" s="1">
        <v>2</v>
      </c>
      <c r="G780" s="1" t="s">
        <v>1241</v>
      </c>
      <c r="H780" s="1" t="s">
        <v>2420</v>
      </c>
      <c r="I780" s="1">
        <v>8</v>
      </c>
      <c r="J780" s="1" t="s">
        <v>37</v>
      </c>
      <c r="L780" s="1">
        <v>4</v>
      </c>
      <c r="M780" s="1" t="s">
        <v>4731</v>
      </c>
      <c r="N780" s="1" t="s">
        <v>4732</v>
      </c>
      <c r="O780" s="1" t="s">
        <v>37</v>
      </c>
      <c r="Q780" s="1" t="s">
        <v>37</v>
      </c>
      <c r="S780" s="1" t="s">
        <v>90</v>
      </c>
      <c r="T780" s="1" t="s">
        <v>2472</v>
      </c>
      <c r="U780" s="1" t="s">
        <v>1640</v>
      </c>
      <c r="V780" s="1" t="s">
        <v>2544</v>
      </c>
      <c r="Y780" s="1" t="s">
        <v>1641</v>
      </c>
      <c r="Z780" s="1" t="s">
        <v>2889</v>
      </c>
      <c r="AA780" s="1" t="s">
        <v>37</v>
      </c>
      <c r="AC780" s="1">
        <v>35</v>
      </c>
      <c r="AD780" s="1" t="s">
        <v>97</v>
      </c>
      <c r="AE780" s="1" t="s">
        <v>3353</v>
      </c>
      <c r="AG780" s="2" t="s">
        <v>5836</v>
      </c>
      <c r="BF780" s="2" t="s">
        <v>37</v>
      </c>
      <c r="BU780" s="1" t="s">
        <v>37</v>
      </c>
    </row>
    <row r="781" spans="1:73" ht="13.5" customHeight="1">
      <c r="A781" s="6" t="str">
        <f>HYPERLINK("http://kyu.snu.ac.kr/sdhj/index.jsp?type=hj/GK14620_00IM0001_090b.jpg","1729_달서면_090b")</f>
        <v>1729_달서면_090b</v>
      </c>
      <c r="B781" s="1">
        <v>1729</v>
      </c>
      <c r="C781" s="1" t="s">
        <v>5837</v>
      </c>
      <c r="D781" s="1" t="s">
        <v>5838</v>
      </c>
      <c r="E781" s="1">
        <v>780</v>
      </c>
      <c r="F781" s="1">
        <v>2</v>
      </c>
      <c r="G781" s="1" t="s">
        <v>1241</v>
      </c>
      <c r="H781" s="1" t="s">
        <v>2420</v>
      </c>
      <c r="I781" s="1">
        <v>8</v>
      </c>
      <c r="J781" s="1" t="s">
        <v>37</v>
      </c>
      <c r="L781" s="1">
        <v>4</v>
      </c>
      <c r="M781" s="1" t="s">
        <v>4731</v>
      </c>
      <c r="N781" s="1" t="s">
        <v>4732</v>
      </c>
      <c r="O781" s="1" t="s">
        <v>37</v>
      </c>
      <c r="Q781" s="1" t="s">
        <v>37</v>
      </c>
      <c r="S781" s="1" t="s">
        <v>140</v>
      </c>
      <c r="T781" s="1" t="s">
        <v>2471</v>
      </c>
      <c r="W781" s="1" t="s">
        <v>1642</v>
      </c>
      <c r="X781" s="1" t="s">
        <v>2657</v>
      </c>
      <c r="Y781" s="1" t="s">
        <v>202</v>
      </c>
      <c r="Z781" s="1" t="s">
        <v>2671</v>
      </c>
      <c r="AA781" s="1" t="s">
        <v>37</v>
      </c>
      <c r="AC781" s="1">
        <v>30</v>
      </c>
      <c r="AD781" s="1" t="s">
        <v>218</v>
      </c>
      <c r="AE781" s="1" t="s">
        <v>3324</v>
      </c>
      <c r="AF781" s="2" t="s">
        <v>5028</v>
      </c>
      <c r="AG781" s="2" t="s">
        <v>5043</v>
      </c>
      <c r="BF781" s="2" t="s">
        <v>37</v>
      </c>
      <c r="BU781" s="1" t="s">
        <v>37</v>
      </c>
    </row>
    <row r="782" spans="1:73" ht="13.5" customHeight="1">
      <c r="A782" s="6" t="str">
        <f>HYPERLINK("http://kyu.snu.ac.kr/sdhj/index.jsp?type=hj/GK14620_00IM0001_090b.jpg","1729_달서면_090b")</f>
        <v>1729_달서면_090b</v>
      </c>
      <c r="B782" s="1">
        <v>1729</v>
      </c>
      <c r="C782" s="1" t="s">
        <v>5837</v>
      </c>
      <c r="D782" s="1" t="s">
        <v>5838</v>
      </c>
      <c r="E782" s="1">
        <v>781</v>
      </c>
      <c r="F782" s="1">
        <v>2</v>
      </c>
      <c r="G782" s="1" t="s">
        <v>1241</v>
      </c>
      <c r="H782" s="1" t="s">
        <v>2420</v>
      </c>
      <c r="I782" s="1">
        <v>8</v>
      </c>
      <c r="J782" s="1" t="s">
        <v>37</v>
      </c>
      <c r="L782" s="1">
        <v>4</v>
      </c>
      <c r="M782" s="1" t="s">
        <v>4731</v>
      </c>
      <c r="N782" s="1" t="s">
        <v>4732</v>
      </c>
      <c r="O782" s="1" t="s">
        <v>37</v>
      </c>
      <c r="Q782" s="1" t="s">
        <v>37</v>
      </c>
      <c r="S782" s="1" t="s">
        <v>66</v>
      </c>
      <c r="T782" s="1" t="s">
        <v>2467</v>
      </c>
      <c r="Y782" s="1" t="s">
        <v>53</v>
      </c>
      <c r="Z782" s="1" t="s">
        <v>2666</v>
      </c>
      <c r="AA782" s="1" t="s">
        <v>37</v>
      </c>
      <c r="AC782" s="1">
        <v>12</v>
      </c>
      <c r="AD782" s="1" t="s">
        <v>67</v>
      </c>
      <c r="AE782" s="1" t="s">
        <v>3306</v>
      </c>
      <c r="BF782" s="2" t="s">
        <v>37</v>
      </c>
      <c r="BU782" s="1" t="s">
        <v>37</v>
      </c>
    </row>
    <row r="783" spans="1:73" ht="13.5" customHeight="1">
      <c r="A783" s="6" t="str">
        <f>HYPERLINK("http://kyu.snu.ac.kr/sdhj/index.jsp?type=hj/GK14620_00IM0001_090b.jpg","1729_달서면_090b")</f>
        <v>1729_달서면_090b</v>
      </c>
      <c r="B783" s="1">
        <v>1729</v>
      </c>
      <c r="C783" s="1" t="s">
        <v>5837</v>
      </c>
      <c r="D783" s="1" t="s">
        <v>5838</v>
      </c>
      <c r="E783" s="1">
        <v>782</v>
      </c>
      <c r="F783" s="1">
        <v>2</v>
      </c>
      <c r="G783" s="1" t="s">
        <v>1241</v>
      </c>
      <c r="H783" s="1" t="s">
        <v>2420</v>
      </c>
      <c r="I783" s="1">
        <v>8</v>
      </c>
      <c r="J783" s="1" t="s">
        <v>37</v>
      </c>
      <c r="L783" s="1">
        <v>4</v>
      </c>
      <c r="M783" s="1" t="s">
        <v>4731</v>
      </c>
      <c r="N783" s="1" t="s">
        <v>4732</v>
      </c>
      <c r="O783" s="1" t="s">
        <v>37</v>
      </c>
      <c r="Q783" s="1" t="s">
        <v>37</v>
      </c>
      <c r="S783" s="1" t="s">
        <v>66</v>
      </c>
      <c r="T783" s="1" t="s">
        <v>2467</v>
      </c>
      <c r="Y783" s="1" t="s">
        <v>53</v>
      </c>
      <c r="Z783" s="1" t="s">
        <v>2666</v>
      </c>
      <c r="AA783" s="1" t="s">
        <v>37</v>
      </c>
      <c r="AC783" s="1">
        <v>9</v>
      </c>
      <c r="AD783" s="1" t="s">
        <v>163</v>
      </c>
      <c r="AE783" s="1" t="s">
        <v>3312</v>
      </c>
      <c r="BF783" s="2" t="s">
        <v>37</v>
      </c>
      <c r="BU783" s="1" t="s">
        <v>37</v>
      </c>
    </row>
    <row r="784" spans="1:73" ht="13.5" customHeight="1">
      <c r="A784" s="6" t="str">
        <f>HYPERLINK("http://kyu.snu.ac.kr/sdhj/index.jsp?type=hj/GK14620_00IM0001_090b.jpg","1729_달서면_090b")</f>
        <v>1729_달서면_090b</v>
      </c>
      <c r="B784" s="1">
        <v>1729</v>
      </c>
      <c r="C784" s="1" t="s">
        <v>5837</v>
      </c>
      <c r="D784" s="1" t="s">
        <v>5838</v>
      </c>
      <c r="E784" s="1">
        <v>783</v>
      </c>
      <c r="F784" s="1">
        <v>2</v>
      </c>
      <c r="G784" s="1" t="s">
        <v>1241</v>
      </c>
      <c r="H784" s="1" t="s">
        <v>2420</v>
      </c>
      <c r="I784" s="1">
        <v>8</v>
      </c>
      <c r="J784" s="1" t="s">
        <v>37</v>
      </c>
      <c r="L784" s="1">
        <v>4</v>
      </c>
      <c r="M784" s="1" t="s">
        <v>4731</v>
      </c>
      <c r="N784" s="1" t="s">
        <v>4732</v>
      </c>
      <c r="O784" s="1" t="s">
        <v>37</v>
      </c>
      <c r="Q784" s="1" t="s">
        <v>37</v>
      </c>
      <c r="S784" s="1" t="s">
        <v>37</v>
      </c>
      <c r="T784" s="1" t="s">
        <v>5839</v>
      </c>
      <c r="U784" s="1" t="s">
        <v>1643</v>
      </c>
      <c r="V784" s="1" t="s">
        <v>2572</v>
      </c>
      <c r="Y784" s="1" t="s">
        <v>1644</v>
      </c>
      <c r="Z784" s="1" t="s">
        <v>2888</v>
      </c>
      <c r="AA784" s="1" t="s">
        <v>37</v>
      </c>
      <c r="AC784" s="1">
        <v>28</v>
      </c>
      <c r="AD784" s="1" t="s">
        <v>407</v>
      </c>
      <c r="AE784" s="1" t="s">
        <v>3325</v>
      </c>
      <c r="AT784" s="1" t="s">
        <v>118</v>
      </c>
      <c r="AU784" s="1" t="s">
        <v>2525</v>
      </c>
      <c r="AV784" s="1" t="s">
        <v>1645</v>
      </c>
      <c r="AW784" s="1" t="s">
        <v>3651</v>
      </c>
      <c r="BB784" s="1" t="s">
        <v>294</v>
      </c>
      <c r="BC784" s="1" t="s">
        <v>4879</v>
      </c>
      <c r="BF784" s="2" t="s">
        <v>5013</v>
      </c>
      <c r="BU784" s="1" t="s">
        <v>37</v>
      </c>
    </row>
    <row r="785" spans="1:73" ht="13.5" customHeight="1">
      <c r="A785" s="6" t="str">
        <f>HYPERLINK("http://kyu.snu.ac.kr/sdhj/index.jsp?type=hj/GK14620_00IM0001_090b.jpg","1729_달서면_090b")</f>
        <v>1729_달서면_090b</v>
      </c>
      <c r="B785" s="1">
        <v>1729</v>
      </c>
      <c r="C785" s="1" t="s">
        <v>5126</v>
      </c>
      <c r="D785" s="1" t="s">
        <v>5127</v>
      </c>
      <c r="E785" s="1">
        <v>784</v>
      </c>
      <c r="F785" s="1">
        <v>2</v>
      </c>
      <c r="G785" s="1" t="s">
        <v>1241</v>
      </c>
      <c r="H785" s="1" t="s">
        <v>2420</v>
      </c>
      <c r="I785" s="1">
        <v>8</v>
      </c>
      <c r="J785" s="1" t="s">
        <v>37</v>
      </c>
      <c r="L785" s="1">
        <v>4</v>
      </c>
      <c r="M785" s="1" t="s">
        <v>4731</v>
      </c>
      <c r="N785" s="1" t="s">
        <v>4732</v>
      </c>
      <c r="O785" s="1" t="s">
        <v>37</v>
      </c>
      <c r="Q785" s="1" t="s">
        <v>37</v>
      </c>
      <c r="S785" s="1" t="s">
        <v>37</v>
      </c>
      <c r="T785" s="1" t="s">
        <v>5839</v>
      </c>
      <c r="U785" s="1" t="s">
        <v>115</v>
      </c>
      <c r="V785" s="1" t="s">
        <v>2526</v>
      </c>
      <c r="Y785" s="1" t="s">
        <v>1646</v>
      </c>
      <c r="Z785" s="1" t="s">
        <v>2887</v>
      </c>
      <c r="AA785" s="1" t="s">
        <v>37</v>
      </c>
      <c r="AC785" s="1">
        <v>23</v>
      </c>
      <c r="AD785" s="1" t="s">
        <v>168</v>
      </c>
      <c r="AE785" s="1" t="s">
        <v>3308</v>
      </c>
      <c r="AT785" s="1" t="s">
        <v>118</v>
      </c>
      <c r="AU785" s="1" t="s">
        <v>2525</v>
      </c>
      <c r="AV785" s="1" t="s">
        <v>1023</v>
      </c>
      <c r="AW785" s="1" t="s">
        <v>2881</v>
      </c>
      <c r="BB785" s="1" t="s">
        <v>322</v>
      </c>
      <c r="BC785" s="1" t="s">
        <v>4558</v>
      </c>
      <c r="BD785" s="1" t="s">
        <v>1647</v>
      </c>
      <c r="BE785" s="1" t="s">
        <v>3843</v>
      </c>
      <c r="BF785" s="2" t="s">
        <v>5013</v>
      </c>
      <c r="BU785" s="1" t="s">
        <v>37</v>
      </c>
    </row>
    <row r="786" spans="1:73" ht="13.5" customHeight="1">
      <c r="A786" s="6" t="str">
        <f>HYPERLINK("http://kyu.snu.ac.kr/sdhj/index.jsp?type=hj/GK14620_00IM0001_090b.jpg","1729_달서면_090b")</f>
        <v>1729_달서면_090b</v>
      </c>
      <c r="B786" s="1">
        <v>1729</v>
      </c>
      <c r="C786" s="1" t="s">
        <v>5126</v>
      </c>
      <c r="D786" s="1" t="s">
        <v>5127</v>
      </c>
      <c r="E786" s="1">
        <v>785</v>
      </c>
      <c r="F786" s="1">
        <v>2</v>
      </c>
      <c r="G786" s="1" t="s">
        <v>1241</v>
      </c>
      <c r="H786" s="1" t="s">
        <v>2420</v>
      </c>
      <c r="I786" s="1">
        <v>8</v>
      </c>
      <c r="J786" s="1" t="s">
        <v>37</v>
      </c>
      <c r="L786" s="1">
        <v>4</v>
      </c>
      <c r="M786" s="1" t="s">
        <v>4731</v>
      </c>
      <c r="N786" s="1" t="s">
        <v>4732</v>
      </c>
      <c r="O786" s="1" t="s">
        <v>37</v>
      </c>
      <c r="Q786" s="1" t="s">
        <v>37</v>
      </c>
      <c r="S786" s="1" t="s">
        <v>37</v>
      </c>
      <c r="T786" s="1" t="s">
        <v>5839</v>
      </c>
      <c r="U786" s="1" t="s">
        <v>1643</v>
      </c>
      <c r="V786" s="1" t="s">
        <v>2572</v>
      </c>
      <c r="Y786" s="1" t="s">
        <v>1648</v>
      </c>
      <c r="Z786" s="1" t="s">
        <v>2886</v>
      </c>
      <c r="AA786" s="1" t="s">
        <v>37</v>
      </c>
      <c r="AC786" s="1">
        <v>47</v>
      </c>
      <c r="AD786" s="1" t="s">
        <v>886</v>
      </c>
      <c r="AE786" s="1" t="s">
        <v>3345</v>
      </c>
      <c r="AT786" s="1" t="s">
        <v>236</v>
      </c>
      <c r="AU786" s="1" t="s">
        <v>2519</v>
      </c>
      <c r="AV786" s="1" t="s">
        <v>1649</v>
      </c>
      <c r="AW786" s="1" t="s">
        <v>3650</v>
      </c>
      <c r="BB786" s="1" t="s">
        <v>115</v>
      </c>
      <c r="BC786" s="1" t="s">
        <v>2526</v>
      </c>
      <c r="BD786" s="1" t="s">
        <v>4520</v>
      </c>
      <c r="BE786" s="1" t="s">
        <v>3842</v>
      </c>
      <c r="BF786" s="2" t="s">
        <v>5012</v>
      </c>
      <c r="BU786" s="1" t="s">
        <v>37</v>
      </c>
    </row>
    <row r="787" spans="1:73" ht="13.5" customHeight="1">
      <c r="A787" s="6" t="str">
        <f>HYPERLINK("http://kyu.snu.ac.kr/sdhj/index.jsp?type=hj/GK14620_00IM0001_090b.jpg","1729_달서면_090b")</f>
        <v>1729_달서면_090b</v>
      </c>
      <c r="B787" s="1">
        <v>1729</v>
      </c>
      <c r="C787" s="1" t="s">
        <v>5126</v>
      </c>
      <c r="D787" s="1" t="s">
        <v>5127</v>
      </c>
      <c r="E787" s="1">
        <v>786</v>
      </c>
      <c r="F787" s="1">
        <v>2</v>
      </c>
      <c r="G787" s="1" t="s">
        <v>1241</v>
      </c>
      <c r="H787" s="1" t="s">
        <v>2420</v>
      </c>
      <c r="I787" s="1">
        <v>8</v>
      </c>
      <c r="J787" s="1" t="s">
        <v>37</v>
      </c>
      <c r="L787" s="1">
        <v>5</v>
      </c>
      <c r="M787" s="1" t="s">
        <v>4733</v>
      </c>
      <c r="N787" s="1" t="s">
        <v>4734</v>
      </c>
      <c r="O787" s="1" t="s">
        <v>6</v>
      </c>
      <c r="P787" s="1" t="s">
        <v>2453</v>
      </c>
      <c r="Q787" s="1" t="s">
        <v>37</v>
      </c>
      <c r="S787" s="1" t="s">
        <v>37</v>
      </c>
      <c r="T787" s="1" t="s">
        <v>5832</v>
      </c>
      <c r="U787" s="1" t="s">
        <v>1543</v>
      </c>
      <c r="V787" s="1" t="s">
        <v>2543</v>
      </c>
      <c r="W787" s="1" t="s">
        <v>762</v>
      </c>
      <c r="X787" s="1" t="s">
        <v>2635</v>
      </c>
      <c r="Y787" s="1" t="s">
        <v>1650</v>
      </c>
      <c r="Z787" s="1" t="s">
        <v>2885</v>
      </c>
      <c r="AA787" s="1" t="s">
        <v>37</v>
      </c>
      <c r="AC787" s="1">
        <v>57</v>
      </c>
      <c r="AD787" s="1" t="s">
        <v>716</v>
      </c>
      <c r="AE787" s="1" t="s">
        <v>3337</v>
      </c>
      <c r="AJ787" s="1" t="s">
        <v>17</v>
      </c>
      <c r="AK787" s="1" t="s">
        <v>3436</v>
      </c>
      <c r="AL787" s="1" t="s">
        <v>379</v>
      </c>
      <c r="AM787" s="1" t="s">
        <v>3421</v>
      </c>
      <c r="AT787" s="1" t="s">
        <v>73</v>
      </c>
      <c r="AU787" s="1" t="s">
        <v>3512</v>
      </c>
      <c r="AV787" s="1" t="s">
        <v>1622</v>
      </c>
      <c r="AW787" s="1" t="s">
        <v>3649</v>
      </c>
      <c r="BF787" s="2" t="s">
        <v>37</v>
      </c>
      <c r="BG787" s="1" t="s">
        <v>73</v>
      </c>
      <c r="BH787" s="1" t="s">
        <v>3512</v>
      </c>
      <c r="BI787" s="1" t="s">
        <v>1539</v>
      </c>
      <c r="BJ787" s="1" t="s">
        <v>3984</v>
      </c>
      <c r="BK787" s="1" t="s">
        <v>1623</v>
      </c>
      <c r="BL787" s="1" t="s">
        <v>4086</v>
      </c>
      <c r="BM787" s="1" t="s">
        <v>1541</v>
      </c>
      <c r="BN787" s="1" t="s">
        <v>3735</v>
      </c>
      <c r="BO787" s="1" t="s">
        <v>73</v>
      </c>
      <c r="BP787" s="1" t="s">
        <v>3512</v>
      </c>
      <c r="BQ787" s="1" t="s">
        <v>1624</v>
      </c>
      <c r="BR787" s="1" t="s">
        <v>4379</v>
      </c>
      <c r="BS787" s="1" t="s">
        <v>83</v>
      </c>
      <c r="BT787" s="1" t="s">
        <v>3428</v>
      </c>
      <c r="BU787" s="1" t="s">
        <v>37</v>
      </c>
    </row>
    <row r="788" spans="1:73" ht="13.5" customHeight="1">
      <c r="A788" s="6" t="str">
        <f>HYPERLINK("http://kyu.snu.ac.kr/sdhj/index.jsp?type=hj/GK14620_00IM0001_090b.jpg","1729_달서면_090b")</f>
        <v>1729_달서면_090b</v>
      </c>
      <c r="B788" s="1">
        <v>1729</v>
      </c>
      <c r="C788" s="1" t="s">
        <v>5114</v>
      </c>
      <c r="D788" s="1" t="s">
        <v>5115</v>
      </c>
      <c r="E788" s="1">
        <v>787</v>
      </c>
      <c r="F788" s="1">
        <v>2</v>
      </c>
      <c r="G788" s="1" t="s">
        <v>1241</v>
      </c>
      <c r="H788" s="1" t="s">
        <v>2420</v>
      </c>
      <c r="I788" s="1">
        <v>8</v>
      </c>
      <c r="J788" s="1" t="s">
        <v>37</v>
      </c>
      <c r="L788" s="1">
        <v>5</v>
      </c>
      <c r="M788" s="1" t="s">
        <v>4733</v>
      </c>
      <c r="N788" s="1" t="s">
        <v>4734</v>
      </c>
      <c r="O788" s="1" t="s">
        <v>37</v>
      </c>
      <c r="Q788" s="1" t="s">
        <v>37</v>
      </c>
      <c r="S788" s="1" t="s">
        <v>80</v>
      </c>
      <c r="T788" s="1" t="s">
        <v>2469</v>
      </c>
      <c r="W788" s="1" t="s">
        <v>1526</v>
      </c>
      <c r="X788" s="1" t="s">
        <v>2636</v>
      </c>
      <c r="Y788" s="1" t="s">
        <v>10</v>
      </c>
      <c r="Z788" s="1" t="s">
        <v>2665</v>
      </c>
      <c r="AA788" s="1" t="s">
        <v>37</v>
      </c>
      <c r="AC788" s="1">
        <v>55</v>
      </c>
      <c r="AD788" s="1" t="s">
        <v>564</v>
      </c>
      <c r="AE788" s="1" t="s">
        <v>3315</v>
      </c>
      <c r="AJ788" s="1" t="s">
        <v>17</v>
      </c>
      <c r="AK788" s="1" t="s">
        <v>3436</v>
      </c>
      <c r="AL788" s="1" t="s">
        <v>1141</v>
      </c>
      <c r="AM788" s="1" t="s">
        <v>3440</v>
      </c>
      <c r="AT788" s="1" t="s">
        <v>73</v>
      </c>
      <c r="AU788" s="1" t="s">
        <v>3512</v>
      </c>
      <c r="AV788" s="1" t="s">
        <v>1528</v>
      </c>
      <c r="AW788" s="1" t="s">
        <v>3648</v>
      </c>
      <c r="BF788" s="2" t="s">
        <v>37</v>
      </c>
      <c r="BG788" s="1" t="s">
        <v>233</v>
      </c>
      <c r="BH788" s="1" t="s">
        <v>3518</v>
      </c>
      <c r="BI788" s="1" t="s">
        <v>1529</v>
      </c>
      <c r="BJ788" s="1" t="s">
        <v>3342</v>
      </c>
      <c r="BK788" s="1" t="s">
        <v>73</v>
      </c>
      <c r="BL788" s="1" t="s">
        <v>3512</v>
      </c>
      <c r="BM788" s="1" t="s">
        <v>375</v>
      </c>
      <c r="BN788" s="1" t="s">
        <v>3788</v>
      </c>
      <c r="BO788" s="1" t="s">
        <v>73</v>
      </c>
      <c r="BP788" s="1" t="s">
        <v>3512</v>
      </c>
      <c r="BQ788" s="1" t="s">
        <v>1651</v>
      </c>
      <c r="BR788" s="1" t="s">
        <v>4378</v>
      </c>
      <c r="BS788" s="1" t="s">
        <v>57</v>
      </c>
      <c r="BT788" s="1" t="s">
        <v>3410</v>
      </c>
      <c r="BU788" s="1" t="s">
        <v>37</v>
      </c>
    </row>
    <row r="789" spans="1:73" ht="13.5" customHeight="1">
      <c r="A789" s="6" t="str">
        <f>HYPERLINK("http://kyu.snu.ac.kr/sdhj/index.jsp?type=hj/GK14620_00IM0001_090b.jpg","1729_달서면_090b")</f>
        <v>1729_달서면_090b</v>
      </c>
      <c r="B789" s="1">
        <v>1729</v>
      </c>
      <c r="C789" s="1" t="s">
        <v>5110</v>
      </c>
      <c r="D789" s="1" t="s">
        <v>5111</v>
      </c>
      <c r="E789" s="1">
        <v>788</v>
      </c>
      <c r="F789" s="1">
        <v>2</v>
      </c>
      <c r="G789" s="1" t="s">
        <v>1241</v>
      </c>
      <c r="H789" s="1" t="s">
        <v>2420</v>
      </c>
      <c r="I789" s="1">
        <v>8</v>
      </c>
      <c r="J789" s="1" t="s">
        <v>37</v>
      </c>
      <c r="L789" s="1">
        <v>5</v>
      </c>
      <c r="M789" s="1" t="s">
        <v>4733</v>
      </c>
      <c r="N789" s="1" t="s">
        <v>4734</v>
      </c>
      <c r="O789" s="1" t="s">
        <v>37</v>
      </c>
      <c r="Q789" s="1" t="s">
        <v>37</v>
      </c>
      <c r="S789" s="1" t="s">
        <v>66</v>
      </c>
      <c r="T789" s="1" t="s">
        <v>2467</v>
      </c>
      <c r="AA789" s="1" t="s">
        <v>37</v>
      </c>
      <c r="AC789" s="1">
        <v>17</v>
      </c>
      <c r="AD789" s="1" t="s">
        <v>235</v>
      </c>
      <c r="AE789" s="1" t="s">
        <v>3336</v>
      </c>
      <c r="BF789" s="2" t="s">
        <v>37</v>
      </c>
      <c r="BU789" s="1" t="s">
        <v>37</v>
      </c>
    </row>
    <row r="790" spans="1:73" ht="13.5" customHeight="1">
      <c r="A790" s="6" t="str">
        <f>HYPERLINK("http://kyu.snu.ac.kr/sdhj/index.jsp?type=hj/GK14620_00IM0001_090b.jpg","1729_달서면_090b")</f>
        <v>1729_달서면_090b</v>
      </c>
      <c r="B790" s="1">
        <v>1729</v>
      </c>
      <c r="C790" s="1" t="s">
        <v>5639</v>
      </c>
      <c r="D790" s="1" t="s">
        <v>5640</v>
      </c>
      <c r="E790" s="1">
        <v>789</v>
      </c>
      <c r="F790" s="1">
        <v>2</v>
      </c>
      <c r="G790" s="1" t="s">
        <v>1241</v>
      </c>
      <c r="H790" s="1" t="s">
        <v>2420</v>
      </c>
      <c r="I790" s="1">
        <v>9</v>
      </c>
      <c r="J790" s="1" t="s">
        <v>1652</v>
      </c>
      <c r="K790" s="1" t="s">
        <v>2434</v>
      </c>
      <c r="L790" s="1">
        <v>1</v>
      </c>
      <c r="M790" s="1" t="s">
        <v>4735</v>
      </c>
      <c r="N790" s="1" t="s">
        <v>4736</v>
      </c>
      <c r="O790" s="1" t="s">
        <v>37</v>
      </c>
      <c r="Q790" s="1" t="s">
        <v>37</v>
      </c>
      <c r="S790" s="1" t="s">
        <v>37</v>
      </c>
      <c r="T790" s="1" t="s">
        <v>5834</v>
      </c>
      <c r="U790" s="1" t="s">
        <v>106</v>
      </c>
      <c r="V790" s="1" t="s">
        <v>2513</v>
      </c>
      <c r="W790" s="1" t="s">
        <v>762</v>
      </c>
      <c r="X790" s="1" t="s">
        <v>2635</v>
      </c>
      <c r="Y790" s="1" t="s">
        <v>1653</v>
      </c>
      <c r="Z790" s="1" t="s">
        <v>2884</v>
      </c>
      <c r="AA790" s="1" t="s">
        <v>37</v>
      </c>
      <c r="AC790" s="1">
        <v>51</v>
      </c>
      <c r="AD790" s="1" t="s">
        <v>70</v>
      </c>
      <c r="AE790" s="1" t="s">
        <v>3341</v>
      </c>
      <c r="AJ790" s="1" t="s">
        <v>17</v>
      </c>
      <c r="AK790" s="1" t="s">
        <v>3436</v>
      </c>
      <c r="AL790" s="1" t="s">
        <v>379</v>
      </c>
      <c r="AM790" s="1" t="s">
        <v>3421</v>
      </c>
      <c r="AT790" s="1" t="s">
        <v>73</v>
      </c>
      <c r="AU790" s="1" t="s">
        <v>3512</v>
      </c>
      <c r="AV790" s="1" t="s">
        <v>1634</v>
      </c>
      <c r="AW790" s="1" t="s">
        <v>3647</v>
      </c>
      <c r="BF790" s="2" t="s">
        <v>37</v>
      </c>
      <c r="BG790" s="1" t="s">
        <v>1635</v>
      </c>
      <c r="BH790" s="1" t="s">
        <v>3884</v>
      </c>
      <c r="BI790" s="1" t="s">
        <v>1636</v>
      </c>
      <c r="BJ790" s="1" t="s">
        <v>3982</v>
      </c>
      <c r="BK790" s="1" t="s">
        <v>1623</v>
      </c>
      <c r="BL790" s="1" t="s">
        <v>4086</v>
      </c>
      <c r="BM790" s="1" t="s">
        <v>1541</v>
      </c>
      <c r="BN790" s="1" t="s">
        <v>3735</v>
      </c>
      <c r="BO790" s="1" t="s">
        <v>1637</v>
      </c>
      <c r="BP790" s="1" t="s">
        <v>4287</v>
      </c>
      <c r="BQ790" s="1" t="s">
        <v>1638</v>
      </c>
      <c r="BR790" s="1" t="s">
        <v>4330</v>
      </c>
      <c r="BS790" s="1" t="s">
        <v>1614</v>
      </c>
      <c r="BT790" s="1" t="s">
        <v>3438</v>
      </c>
      <c r="BU790" s="1" t="s">
        <v>37</v>
      </c>
    </row>
    <row r="791" spans="1:73" ht="13.5" customHeight="1">
      <c r="A791" s="6" t="str">
        <f>HYPERLINK("http://kyu.snu.ac.kr/sdhj/index.jsp?type=hj/GK14620_00IM0001_091a.jpg","1729_달서면_091a")</f>
        <v>1729_달서면_091a</v>
      </c>
      <c r="B791" s="1">
        <v>1729</v>
      </c>
      <c r="C791" s="1" t="s">
        <v>5232</v>
      </c>
      <c r="D791" s="1" t="s">
        <v>5233</v>
      </c>
      <c r="E791" s="1">
        <v>790</v>
      </c>
      <c r="F791" s="1">
        <v>2</v>
      </c>
      <c r="G791" s="1" t="s">
        <v>1241</v>
      </c>
      <c r="H791" s="1" t="s">
        <v>2420</v>
      </c>
      <c r="I791" s="1">
        <v>9</v>
      </c>
      <c r="J791" s="1" t="s">
        <v>37</v>
      </c>
      <c r="L791" s="1">
        <v>1</v>
      </c>
      <c r="M791" s="1" t="s">
        <v>4735</v>
      </c>
      <c r="N791" s="1" t="s">
        <v>4736</v>
      </c>
      <c r="O791" s="1" t="s">
        <v>37</v>
      </c>
      <c r="Q791" s="1" t="s">
        <v>37</v>
      </c>
      <c r="S791" s="1" t="s">
        <v>80</v>
      </c>
      <c r="T791" s="1" t="s">
        <v>2469</v>
      </c>
      <c r="W791" s="1" t="s">
        <v>81</v>
      </c>
      <c r="X791" s="1" t="s">
        <v>2632</v>
      </c>
      <c r="Y791" s="1" t="s">
        <v>53</v>
      </c>
      <c r="Z791" s="1" t="s">
        <v>2666</v>
      </c>
      <c r="AA791" s="1" t="s">
        <v>37</v>
      </c>
      <c r="AC791" s="1">
        <v>47</v>
      </c>
      <c r="AD791" s="1" t="s">
        <v>886</v>
      </c>
      <c r="AE791" s="1" t="s">
        <v>3345</v>
      </c>
      <c r="AJ791" s="1" t="s">
        <v>17</v>
      </c>
      <c r="AK791" s="1" t="s">
        <v>3436</v>
      </c>
      <c r="AL791" s="1" t="s">
        <v>83</v>
      </c>
      <c r="AM791" s="1" t="s">
        <v>3428</v>
      </c>
      <c r="AT791" s="1" t="s">
        <v>109</v>
      </c>
      <c r="AU791" s="1" t="s">
        <v>3517</v>
      </c>
      <c r="AV791" s="1" t="s">
        <v>1654</v>
      </c>
      <c r="AW791" s="1" t="s">
        <v>3555</v>
      </c>
      <c r="BF791" s="2" t="s">
        <v>37</v>
      </c>
      <c r="BG791" s="1" t="s">
        <v>233</v>
      </c>
      <c r="BH791" s="1" t="s">
        <v>3518</v>
      </c>
      <c r="BI791" s="1" t="s">
        <v>1655</v>
      </c>
      <c r="BJ791" s="1" t="s">
        <v>3983</v>
      </c>
      <c r="BK791" s="1" t="s">
        <v>233</v>
      </c>
      <c r="BL791" s="1" t="s">
        <v>3518</v>
      </c>
      <c r="BM791" s="1" t="s">
        <v>1656</v>
      </c>
      <c r="BN791" s="1" t="s">
        <v>4142</v>
      </c>
      <c r="BO791" s="1" t="s">
        <v>233</v>
      </c>
      <c r="BP791" s="1" t="s">
        <v>3518</v>
      </c>
      <c r="BQ791" s="1" t="s">
        <v>1657</v>
      </c>
      <c r="BR791" s="1" t="s">
        <v>4993</v>
      </c>
      <c r="BS791" s="1" t="s">
        <v>549</v>
      </c>
      <c r="BT791" s="1" t="s">
        <v>3459</v>
      </c>
      <c r="BU791" s="1" t="s">
        <v>37</v>
      </c>
    </row>
    <row r="792" spans="1:73" ht="13.5" customHeight="1">
      <c r="A792" s="6" t="str">
        <f>HYPERLINK("http://kyu.snu.ac.kr/sdhj/index.jsp?type=hj/GK14620_00IM0001_091a.jpg","1729_달서면_091a")</f>
        <v>1729_달서면_091a</v>
      </c>
      <c r="B792" s="1">
        <v>1729</v>
      </c>
      <c r="C792" s="1" t="s">
        <v>5840</v>
      </c>
      <c r="D792" s="1" t="s">
        <v>5841</v>
      </c>
      <c r="E792" s="1">
        <v>791</v>
      </c>
      <c r="F792" s="1">
        <v>2</v>
      </c>
      <c r="G792" s="1" t="s">
        <v>1241</v>
      </c>
      <c r="H792" s="1" t="s">
        <v>2420</v>
      </c>
      <c r="I792" s="1">
        <v>9</v>
      </c>
      <c r="J792" s="1" t="s">
        <v>37</v>
      </c>
      <c r="L792" s="1">
        <v>1</v>
      </c>
      <c r="M792" s="1" t="s">
        <v>4735</v>
      </c>
      <c r="N792" s="1" t="s">
        <v>4736</v>
      </c>
      <c r="O792" s="1" t="s">
        <v>37</v>
      </c>
      <c r="Q792" s="1" t="s">
        <v>37</v>
      </c>
      <c r="S792" s="1" t="s">
        <v>90</v>
      </c>
      <c r="T792" s="1" t="s">
        <v>2472</v>
      </c>
      <c r="U792" s="1" t="s">
        <v>1658</v>
      </c>
      <c r="V792" s="1" t="s">
        <v>2571</v>
      </c>
      <c r="Y792" s="1" t="s">
        <v>1659</v>
      </c>
      <c r="Z792" s="1" t="s">
        <v>2883</v>
      </c>
      <c r="AA792" s="1" t="s">
        <v>37</v>
      </c>
      <c r="AC792" s="1">
        <v>30</v>
      </c>
      <c r="AD792" s="1" t="s">
        <v>119</v>
      </c>
      <c r="AE792" s="1" t="s">
        <v>3326</v>
      </c>
      <c r="BF792" s="2" t="s">
        <v>37</v>
      </c>
      <c r="BU792" s="1" t="s">
        <v>37</v>
      </c>
    </row>
    <row r="793" spans="1:73" ht="13.5" customHeight="1">
      <c r="A793" s="6" t="str">
        <f>HYPERLINK("http://kyu.snu.ac.kr/sdhj/index.jsp?type=hj/GK14620_00IM0001_091a.jpg","1729_달서면_091a")</f>
        <v>1729_달서면_091a</v>
      </c>
      <c r="B793" s="1">
        <v>1729</v>
      </c>
      <c r="C793" s="1" t="s">
        <v>5818</v>
      </c>
      <c r="D793" s="1" t="s">
        <v>5819</v>
      </c>
      <c r="E793" s="1">
        <v>792</v>
      </c>
      <c r="F793" s="1">
        <v>2</v>
      </c>
      <c r="G793" s="1" t="s">
        <v>1241</v>
      </c>
      <c r="H793" s="1" t="s">
        <v>2420</v>
      </c>
      <c r="I793" s="1">
        <v>9</v>
      </c>
      <c r="J793" s="1" t="s">
        <v>37</v>
      </c>
      <c r="L793" s="1">
        <v>1</v>
      </c>
      <c r="M793" s="1" t="s">
        <v>4735</v>
      </c>
      <c r="N793" s="1" t="s">
        <v>4736</v>
      </c>
      <c r="O793" s="1" t="s">
        <v>37</v>
      </c>
      <c r="Q793" s="1" t="s">
        <v>37</v>
      </c>
      <c r="S793" s="1" t="s">
        <v>140</v>
      </c>
      <c r="T793" s="1" t="s">
        <v>2471</v>
      </c>
      <c r="W793" s="1" t="s">
        <v>456</v>
      </c>
      <c r="X793" s="1" t="s">
        <v>2657</v>
      </c>
      <c r="Y793" s="1" t="s">
        <v>53</v>
      </c>
      <c r="Z793" s="1" t="s">
        <v>2666</v>
      </c>
      <c r="AA793" s="1" t="s">
        <v>37</v>
      </c>
      <c r="AC793" s="1">
        <v>29</v>
      </c>
      <c r="AD793" s="1" t="s">
        <v>403</v>
      </c>
      <c r="AE793" s="1" t="s">
        <v>3333</v>
      </c>
      <c r="BF793" s="2" t="s">
        <v>37</v>
      </c>
      <c r="BU793" s="1" t="s">
        <v>37</v>
      </c>
    </row>
    <row r="794" spans="1:73" ht="13.5" customHeight="1">
      <c r="A794" s="6" t="str">
        <f>HYPERLINK("http://kyu.snu.ac.kr/sdhj/index.jsp?type=hj/GK14620_00IM0001_091a.jpg","1729_달서면_091a")</f>
        <v>1729_달서면_091a</v>
      </c>
      <c r="B794" s="1">
        <v>1729</v>
      </c>
      <c r="C794" s="1" t="s">
        <v>5837</v>
      </c>
      <c r="D794" s="1" t="s">
        <v>5838</v>
      </c>
      <c r="E794" s="1">
        <v>793</v>
      </c>
      <c r="F794" s="1">
        <v>2</v>
      </c>
      <c r="G794" s="1" t="s">
        <v>1241</v>
      </c>
      <c r="H794" s="1" t="s">
        <v>2420</v>
      </c>
      <c r="I794" s="1">
        <v>9</v>
      </c>
      <c r="J794" s="1" t="s">
        <v>37</v>
      </c>
      <c r="L794" s="1">
        <v>1</v>
      </c>
      <c r="M794" s="1" t="s">
        <v>4735</v>
      </c>
      <c r="N794" s="1" t="s">
        <v>4736</v>
      </c>
      <c r="O794" s="1" t="s">
        <v>37</v>
      </c>
      <c r="Q794" s="1" t="s">
        <v>37</v>
      </c>
      <c r="S794" s="1" t="s">
        <v>1660</v>
      </c>
      <c r="T794" s="1" t="s">
        <v>2491</v>
      </c>
      <c r="U794" s="1" t="s">
        <v>1661</v>
      </c>
      <c r="V794" s="1" t="s">
        <v>2570</v>
      </c>
      <c r="Y794" s="1" t="s">
        <v>1662</v>
      </c>
      <c r="Z794" s="1" t="s">
        <v>2882</v>
      </c>
      <c r="AA794" s="1" t="s">
        <v>37</v>
      </c>
      <c r="AC794" s="1">
        <v>58</v>
      </c>
      <c r="AD794" s="1" t="s">
        <v>485</v>
      </c>
      <c r="AE794" s="1" t="s">
        <v>3304</v>
      </c>
      <c r="BF794" s="2" t="s">
        <v>37</v>
      </c>
      <c r="BU794" s="1" t="s">
        <v>37</v>
      </c>
    </row>
    <row r="795" spans="1:73" ht="13.5" customHeight="1">
      <c r="A795" s="6" t="str">
        <f>HYPERLINK("http://kyu.snu.ac.kr/sdhj/index.jsp?type=hj/GK14620_00IM0001_091a.jpg","1729_달서면_091a")</f>
        <v>1729_달서면_091a</v>
      </c>
      <c r="B795" s="1">
        <v>1729</v>
      </c>
      <c r="C795" s="1" t="s">
        <v>5837</v>
      </c>
      <c r="D795" s="1" t="s">
        <v>5838</v>
      </c>
      <c r="E795" s="1">
        <v>794</v>
      </c>
      <c r="F795" s="1">
        <v>2</v>
      </c>
      <c r="G795" s="1" t="s">
        <v>1241</v>
      </c>
      <c r="H795" s="1" t="s">
        <v>2420</v>
      </c>
      <c r="I795" s="1">
        <v>9</v>
      </c>
      <c r="J795" s="1" t="s">
        <v>37</v>
      </c>
      <c r="L795" s="1">
        <v>1</v>
      </c>
      <c r="M795" s="1" t="s">
        <v>4735</v>
      </c>
      <c r="N795" s="1" t="s">
        <v>4736</v>
      </c>
      <c r="O795" s="1" t="s">
        <v>37</v>
      </c>
      <c r="Q795" s="1" t="s">
        <v>37</v>
      </c>
      <c r="S795" s="1" t="s">
        <v>1168</v>
      </c>
      <c r="T795" s="1" t="s">
        <v>2488</v>
      </c>
      <c r="AA795" s="1" t="s">
        <v>37</v>
      </c>
      <c r="AC795" s="1" t="s">
        <v>37</v>
      </c>
      <c r="AD795" s="1" t="s">
        <v>37</v>
      </c>
      <c r="AF795" s="2" t="s">
        <v>143</v>
      </c>
      <c r="AG795" s="2" t="s">
        <v>3366</v>
      </c>
      <c r="BF795" s="2" t="s">
        <v>37</v>
      </c>
      <c r="BU795" s="1" t="s">
        <v>37</v>
      </c>
    </row>
    <row r="796" spans="1:73" ht="13.5" customHeight="1">
      <c r="A796" s="6" t="str">
        <f>HYPERLINK("http://kyu.snu.ac.kr/sdhj/index.jsp?type=hj/GK14620_00IM0001_091a.jpg","1729_달서면_091a")</f>
        <v>1729_달서면_091a</v>
      </c>
      <c r="B796" s="1">
        <v>1729</v>
      </c>
      <c r="C796" s="1" t="s">
        <v>5837</v>
      </c>
      <c r="D796" s="1" t="s">
        <v>5838</v>
      </c>
      <c r="E796" s="1">
        <v>795</v>
      </c>
      <c r="F796" s="1">
        <v>2</v>
      </c>
      <c r="G796" s="1" t="s">
        <v>1241</v>
      </c>
      <c r="H796" s="1" t="s">
        <v>2420</v>
      </c>
      <c r="I796" s="1">
        <v>9</v>
      </c>
      <c r="J796" s="1" t="s">
        <v>37</v>
      </c>
      <c r="L796" s="1">
        <v>1</v>
      </c>
      <c r="M796" s="1" t="s">
        <v>4735</v>
      </c>
      <c r="N796" s="1" t="s">
        <v>4736</v>
      </c>
      <c r="O796" s="1" t="s">
        <v>37</v>
      </c>
      <c r="Q796" s="1" t="s">
        <v>37</v>
      </c>
      <c r="S796" s="1" t="s">
        <v>66</v>
      </c>
      <c r="T796" s="1" t="s">
        <v>2467</v>
      </c>
      <c r="AA796" s="1" t="s">
        <v>37</v>
      </c>
      <c r="AC796" s="1">
        <v>19</v>
      </c>
      <c r="AD796" s="1" t="s">
        <v>218</v>
      </c>
      <c r="AE796" s="1" t="s">
        <v>3324</v>
      </c>
      <c r="BF796" s="2" t="s">
        <v>37</v>
      </c>
      <c r="BU796" s="1" t="s">
        <v>37</v>
      </c>
    </row>
    <row r="797" spans="1:73" ht="13.5" customHeight="1">
      <c r="A797" s="6" t="str">
        <f>HYPERLINK("http://kyu.snu.ac.kr/sdhj/index.jsp?type=hj/GK14620_00IM0001_091a.jpg","1729_달서면_091a")</f>
        <v>1729_달서면_091a</v>
      </c>
      <c r="B797" s="1">
        <v>1729</v>
      </c>
      <c r="C797" s="1" t="s">
        <v>5837</v>
      </c>
      <c r="D797" s="1" t="s">
        <v>5838</v>
      </c>
      <c r="E797" s="1">
        <v>796</v>
      </c>
      <c r="F797" s="1">
        <v>2</v>
      </c>
      <c r="G797" s="1" t="s">
        <v>1241</v>
      </c>
      <c r="H797" s="1" t="s">
        <v>2420</v>
      </c>
      <c r="I797" s="1">
        <v>9</v>
      </c>
      <c r="J797" s="1" t="s">
        <v>37</v>
      </c>
      <c r="L797" s="1">
        <v>1</v>
      </c>
      <c r="M797" s="1" t="s">
        <v>4735</v>
      </c>
      <c r="N797" s="1" t="s">
        <v>4736</v>
      </c>
      <c r="O797" s="1" t="s">
        <v>37</v>
      </c>
      <c r="Q797" s="1" t="s">
        <v>37</v>
      </c>
      <c r="S797" s="1" t="s">
        <v>66</v>
      </c>
      <c r="T797" s="1" t="s">
        <v>2467</v>
      </c>
      <c r="AA797" s="1" t="s">
        <v>37</v>
      </c>
      <c r="AC797" s="1" t="s">
        <v>37</v>
      </c>
      <c r="AD797" s="1" t="s">
        <v>37</v>
      </c>
      <c r="AF797" s="2" t="s">
        <v>217</v>
      </c>
      <c r="AG797" s="2" t="s">
        <v>2659</v>
      </c>
      <c r="BF797" s="2" t="s">
        <v>37</v>
      </c>
      <c r="BU797" s="1" t="s">
        <v>37</v>
      </c>
    </row>
    <row r="798" spans="1:73" ht="13.5" customHeight="1">
      <c r="A798" s="6" t="str">
        <f>HYPERLINK("http://kyu.snu.ac.kr/sdhj/index.jsp?type=hj/GK14620_00IM0001_091a.jpg","1729_달서면_091a")</f>
        <v>1729_달서면_091a</v>
      </c>
      <c r="B798" s="1">
        <v>1729</v>
      </c>
      <c r="C798" s="1" t="s">
        <v>5837</v>
      </c>
      <c r="D798" s="1" t="s">
        <v>5838</v>
      </c>
      <c r="E798" s="1">
        <v>797</v>
      </c>
      <c r="F798" s="1">
        <v>2</v>
      </c>
      <c r="G798" s="1" t="s">
        <v>1241</v>
      </c>
      <c r="H798" s="1" t="s">
        <v>2420</v>
      </c>
      <c r="I798" s="1">
        <v>9</v>
      </c>
      <c r="J798" s="1" t="s">
        <v>37</v>
      </c>
      <c r="L798" s="1">
        <v>1</v>
      </c>
      <c r="M798" s="1" t="s">
        <v>4735</v>
      </c>
      <c r="N798" s="1" t="s">
        <v>4736</v>
      </c>
      <c r="O798" s="1" t="s">
        <v>37</v>
      </c>
      <c r="Q798" s="1" t="s">
        <v>37</v>
      </c>
      <c r="S798" s="1" t="s">
        <v>37</v>
      </c>
      <c r="T798" s="1" t="s">
        <v>5839</v>
      </c>
      <c r="U798" s="1" t="s">
        <v>118</v>
      </c>
      <c r="V798" s="1" t="s">
        <v>2525</v>
      </c>
      <c r="Y798" s="1" t="s">
        <v>1023</v>
      </c>
      <c r="Z798" s="1" t="s">
        <v>2881</v>
      </c>
      <c r="AA798" s="1" t="s">
        <v>37</v>
      </c>
      <c r="AC798" s="1">
        <v>57</v>
      </c>
      <c r="AD798" s="1" t="s">
        <v>716</v>
      </c>
      <c r="AE798" s="1" t="s">
        <v>3337</v>
      </c>
      <c r="AF798" s="2" t="s">
        <v>405</v>
      </c>
      <c r="AG798" s="2" t="s">
        <v>3361</v>
      </c>
      <c r="AH798" s="2" t="s">
        <v>1663</v>
      </c>
      <c r="AI798" s="2" t="s">
        <v>3405</v>
      </c>
      <c r="BB798" s="1" t="s">
        <v>115</v>
      </c>
      <c r="BC798" s="1" t="s">
        <v>2526</v>
      </c>
      <c r="BD798" s="1" t="s">
        <v>5842</v>
      </c>
      <c r="BE798" s="1" t="s">
        <v>4562</v>
      </c>
      <c r="BF798" s="2" t="s">
        <v>5013</v>
      </c>
      <c r="BU798" s="1" t="s">
        <v>37</v>
      </c>
    </row>
    <row r="799" spans="1:73" ht="13.5" customHeight="1">
      <c r="A799" s="6" t="str">
        <f>HYPERLINK("http://kyu.snu.ac.kr/sdhj/index.jsp?type=hj/GK14620_00IM0001_091a.jpg","1729_달서면_091a")</f>
        <v>1729_달서면_091a</v>
      </c>
      <c r="B799" s="1">
        <v>1729</v>
      </c>
      <c r="C799" s="1" t="s">
        <v>5126</v>
      </c>
      <c r="D799" s="1" t="s">
        <v>5127</v>
      </c>
      <c r="E799" s="1">
        <v>798</v>
      </c>
      <c r="F799" s="1">
        <v>2</v>
      </c>
      <c r="G799" s="1" t="s">
        <v>1241</v>
      </c>
      <c r="H799" s="1" t="s">
        <v>2420</v>
      </c>
      <c r="I799" s="1">
        <v>9</v>
      </c>
      <c r="J799" s="1" t="s">
        <v>37</v>
      </c>
      <c r="L799" s="1">
        <v>1</v>
      </c>
      <c r="M799" s="1" t="s">
        <v>4735</v>
      </c>
      <c r="N799" s="1" t="s">
        <v>4736</v>
      </c>
      <c r="O799" s="1" t="s">
        <v>37</v>
      </c>
      <c r="Q799" s="1" t="s">
        <v>37</v>
      </c>
      <c r="S799" s="1" t="s">
        <v>37</v>
      </c>
      <c r="T799" s="1" t="s">
        <v>5839</v>
      </c>
      <c r="U799" s="1" t="s">
        <v>115</v>
      </c>
      <c r="V799" s="1" t="s">
        <v>2526</v>
      </c>
      <c r="Y799" s="1" t="s">
        <v>1664</v>
      </c>
      <c r="Z799" s="1" t="s">
        <v>2854</v>
      </c>
      <c r="AA799" s="1" t="s">
        <v>37</v>
      </c>
      <c r="AC799" s="1">
        <v>95</v>
      </c>
      <c r="AD799" s="1" t="s">
        <v>304</v>
      </c>
      <c r="AE799" s="1" t="s">
        <v>3348</v>
      </c>
      <c r="AF799" s="2" t="s">
        <v>1665</v>
      </c>
      <c r="AG799" s="2" t="s">
        <v>3382</v>
      </c>
      <c r="AT799" s="1" t="s">
        <v>236</v>
      </c>
      <c r="AU799" s="1" t="s">
        <v>2519</v>
      </c>
      <c r="AV799" s="1" t="s">
        <v>1666</v>
      </c>
      <c r="AW799" s="1" t="s">
        <v>3645</v>
      </c>
      <c r="BB799" s="1" t="s">
        <v>115</v>
      </c>
      <c r="BC799" s="1" t="s">
        <v>2526</v>
      </c>
      <c r="BD799" s="1" t="s">
        <v>1667</v>
      </c>
      <c r="BE799" s="1" t="s">
        <v>3840</v>
      </c>
      <c r="BF799" s="2" t="s">
        <v>5014</v>
      </c>
      <c r="BU799" s="1" t="s">
        <v>37</v>
      </c>
    </row>
    <row r="800" spans="1:73" ht="13.5" customHeight="1">
      <c r="A800" s="6" t="str">
        <f>HYPERLINK("http://kyu.snu.ac.kr/sdhj/index.jsp?type=hj/GK14620_00IM0001_091a.jpg","1729_달서면_091a")</f>
        <v>1729_달서면_091a</v>
      </c>
      <c r="B800" s="1">
        <v>1729</v>
      </c>
      <c r="C800" s="1" t="s">
        <v>5126</v>
      </c>
      <c r="D800" s="1" t="s">
        <v>5127</v>
      </c>
      <c r="E800" s="1">
        <v>799</v>
      </c>
      <c r="F800" s="1">
        <v>2</v>
      </c>
      <c r="G800" s="1" t="s">
        <v>1241</v>
      </c>
      <c r="H800" s="1" t="s">
        <v>2420</v>
      </c>
      <c r="I800" s="1">
        <v>9</v>
      </c>
      <c r="J800" s="1" t="s">
        <v>37</v>
      </c>
      <c r="L800" s="1">
        <v>1</v>
      </c>
      <c r="M800" s="1" t="s">
        <v>4735</v>
      </c>
      <c r="N800" s="1" t="s">
        <v>4736</v>
      </c>
      <c r="O800" s="1" t="s">
        <v>37</v>
      </c>
      <c r="Q800" s="1" t="s">
        <v>37</v>
      </c>
      <c r="S800" s="1" t="s">
        <v>37</v>
      </c>
      <c r="T800" s="1" t="s">
        <v>5839</v>
      </c>
      <c r="U800" s="1" t="s">
        <v>115</v>
      </c>
      <c r="V800" s="1" t="s">
        <v>2526</v>
      </c>
      <c r="Y800" s="1" t="s">
        <v>1668</v>
      </c>
      <c r="Z800" s="1" t="s">
        <v>2880</v>
      </c>
      <c r="AA800" s="1" t="s">
        <v>37</v>
      </c>
      <c r="AC800" s="1">
        <v>34</v>
      </c>
      <c r="AD800" s="1" t="s">
        <v>54</v>
      </c>
      <c r="AE800" s="1" t="s">
        <v>3309</v>
      </c>
      <c r="AF800" s="2" t="s">
        <v>1669</v>
      </c>
      <c r="AG800" s="2" t="s">
        <v>3381</v>
      </c>
      <c r="AT800" s="1" t="s">
        <v>236</v>
      </c>
      <c r="AU800" s="1" t="s">
        <v>2519</v>
      </c>
      <c r="AV800" s="1" t="s">
        <v>1670</v>
      </c>
      <c r="AW800" s="1" t="s">
        <v>3646</v>
      </c>
      <c r="BB800" s="1" t="s">
        <v>115</v>
      </c>
      <c r="BC800" s="1" t="s">
        <v>2526</v>
      </c>
      <c r="BD800" s="1" t="s">
        <v>1671</v>
      </c>
      <c r="BE800" s="1" t="s">
        <v>3841</v>
      </c>
      <c r="BF800" s="2" t="s">
        <v>5017</v>
      </c>
      <c r="BU800" s="1" t="s">
        <v>37</v>
      </c>
    </row>
    <row r="801" spans="1:73" ht="13.5" customHeight="1">
      <c r="A801" s="6" t="str">
        <f>HYPERLINK("http://kyu.snu.ac.kr/sdhj/index.jsp?type=hj/GK14620_00IM0001_091a.jpg","1729_달서면_091a")</f>
        <v>1729_달서면_091a</v>
      </c>
      <c r="B801" s="1">
        <v>1729</v>
      </c>
      <c r="C801" s="1" t="s">
        <v>5126</v>
      </c>
      <c r="D801" s="1" t="s">
        <v>5127</v>
      </c>
      <c r="E801" s="1">
        <v>800</v>
      </c>
      <c r="F801" s="1">
        <v>2</v>
      </c>
      <c r="G801" s="1" t="s">
        <v>1241</v>
      </c>
      <c r="H801" s="1" t="s">
        <v>2420</v>
      </c>
      <c r="I801" s="1">
        <v>9</v>
      </c>
      <c r="J801" s="1" t="s">
        <v>37</v>
      </c>
      <c r="L801" s="1">
        <v>1</v>
      </c>
      <c r="M801" s="1" t="s">
        <v>4735</v>
      </c>
      <c r="N801" s="1" t="s">
        <v>4736</v>
      </c>
      <c r="O801" s="1" t="s">
        <v>37</v>
      </c>
      <c r="Q801" s="1" t="s">
        <v>37</v>
      </c>
      <c r="S801" s="1" t="s">
        <v>37</v>
      </c>
      <c r="T801" s="1" t="s">
        <v>5839</v>
      </c>
      <c r="U801" s="1" t="s">
        <v>115</v>
      </c>
      <c r="V801" s="1" t="s">
        <v>2526</v>
      </c>
      <c r="Y801" s="1" t="s">
        <v>1672</v>
      </c>
      <c r="Z801" s="1" t="s">
        <v>2879</v>
      </c>
      <c r="AA801" s="1" t="s">
        <v>37</v>
      </c>
      <c r="AC801" s="1">
        <v>66</v>
      </c>
      <c r="AD801" s="1" t="s">
        <v>381</v>
      </c>
      <c r="AE801" s="1" t="s">
        <v>3299</v>
      </c>
      <c r="AT801" s="1" t="s">
        <v>236</v>
      </c>
      <c r="AU801" s="1" t="s">
        <v>2519</v>
      </c>
      <c r="AV801" s="1" t="s">
        <v>1666</v>
      </c>
      <c r="AW801" s="1" t="s">
        <v>3645</v>
      </c>
      <c r="BB801" s="1" t="s">
        <v>115</v>
      </c>
      <c r="BC801" s="1" t="s">
        <v>2526</v>
      </c>
      <c r="BD801" s="1" t="s">
        <v>1667</v>
      </c>
      <c r="BE801" s="1" t="s">
        <v>3840</v>
      </c>
      <c r="BF801" s="2" t="s">
        <v>5843</v>
      </c>
      <c r="BU801" s="1" t="s">
        <v>37</v>
      </c>
    </row>
    <row r="802" spans="1:73" ht="13.5" customHeight="1">
      <c r="A802" s="6" t="str">
        <f>HYPERLINK("http://kyu.snu.ac.kr/sdhj/index.jsp?type=hj/GK14620_00IM0001_091a.jpg","1729_달서면_091a")</f>
        <v>1729_달서면_091a</v>
      </c>
      <c r="B802" s="1">
        <v>1729</v>
      </c>
      <c r="C802" s="1" t="s">
        <v>5837</v>
      </c>
      <c r="D802" s="1" t="s">
        <v>5838</v>
      </c>
      <c r="E802" s="1">
        <v>801</v>
      </c>
      <c r="F802" s="1">
        <v>2</v>
      </c>
      <c r="G802" s="1" t="s">
        <v>1241</v>
      </c>
      <c r="H802" s="1" t="s">
        <v>2420</v>
      </c>
      <c r="I802" s="1">
        <v>9</v>
      </c>
      <c r="J802" s="1" t="s">
        <v>37</v>
      </c>
      <c r="L802" s="1">
        <v>1</v>
      </c>
      <c r="M802" s="1" t="s">
        <v>4735</v>
      </c>
      <c r="N802" s="1" t="s">
        <v>4736</v>
      </c>
      <c r="O802" s="1" t="s">
        <v>37</v>
      </c>
      <c r="Q802" s="1" t="s">
        <v>37</v>
      </c>
      <c r="S802" s="1" t="s">
        <v>37</v>
      </c>
      <c r="T802" s="1" t="s">
        <v>5839</v>
      </c>
      <c r="U802" s="1" t="s">
        <v>118</v>
      </c>
      <c r="V802" s="1" t="s">
        <v>2525</v>
      </c>
      <c r="Y802" s="1" t="s">
        <v>1673</v>
      </c>
      <c r="Z802" s="1" t="s">
        <v>2878</v>
      </c>
      <c r="AA802" s="1" t="s">
        <v>37</v>
      </c>
      <c r="AC802" s="1">
        <v>45</v>
      </c>
      <c r="AD802" s="1" t="s">
        <v>56</v>
      </c>
      <c r="AE802" s="1" t="s">
        <v>3340</v>
      </c>
      <c r="AF802" s="2" t="s">
        <v>405</v>
      </c>
      <c r="AG802" s="2" t="s">
        <v>3361</v>
      </c>
      <c r="AH802" s="2" t="s">
        <v>1674</v>
      </c>
      <c r="AI802" s="2" t="s">
        <v>3404</v>
      </c>
      <c r="AT802" s="1" t="s">
        <v>236</v>
      </c>
      <c r="AU802" s="1" t="s">
        <v>2519</v>
      </c>
      <c r="AV802" s="1" t="s">
        <v>1675</v>
      </c>
      <c r="AW802" s="1" t="s">
        <v>3644</v>
      </c>
      <c r="BB802" s="1" t="s">
        <v>121</v>
      </c>
      <c r="BC802" s="1" t="s">
        <v>3821</v>
      </c>
      <c r="BF802" s="2" t="s">
        <v>5014</v>
      </c>
      <c r="BU802" s="1" t="s">
        <v>37</v>
      </c>
    </row>
    <row r="803" spans="1:73" ht="13.5" customHeight="1">
      <c r="A803" s="6" t="str">
        <f>HYPERLINK("http://kyu.snu.ac.kr/sdhj/index.jsp?type=hj/GK14620_00IM0001_091a.jpg","1729_달서면_091a")</f>
        <v>1729_달서면_091a</v>
      </c>
      <c r="B803" s="1">
        <v>1729</v>
      </c>
      <c r="C803" s="1" t="s">
        <v>5126</v>
      </c>
      <c r="D803" s="1" t="s">
        <v>5127</v>
      </c>
      <c r="E803" s="1">
        <v>802</v>
      </c>
      <c r="F803" s="1">
        <v>2</v>
      </c>
      <c r="G803" s="1" t="s">
        <v>1241</v>
      </c>
      <c r="H803" s="1" t="s">
        <v>2420</v>
      </c>
      <c r="I803" s="1">
        <v>9</v>
      </c>
      <c r="J803" s="1" t="s">
        <v>37</v>
      </c>
      <c r="L803" s="1">
        <v>2</v>
      </c>
      <c r="M803" s="1" t="s">
        <v>4737</v>
      </c>
      <c r="N803" s="1" t="s">
        <v>4738</v>
      </c>
      <c r="O803" s="1" t="s">
        <v>37</v>
      </c>
      <c r="Q803" s="1" t="s">
        <v>1676</v>
      </c>
      <c r="R803" s="1" t="s">
        <v>2458</v>
      </c>
      <c r="S803" s="1" t="s">
        <v>37</v>
      </c>
      <c r="T803" s="1" t="s">
        <v>5834</v>
      </c>
      <c r="U803" s="1" t="s">
        <v>1677</v>
      </c>
      <c r="V803" s="1" t="s">
        <v>2546</v>
      </c>
      <c r="W803" s="1" t="s">
        <v>762</v>
      </c>
      <c r="X803" s="1" t="s">
        <v>2635</v>
      </c>
      <c r="Y803" s="1" t="s">
        <v>1678</v>
      </c>
      <c r="Z803" s="1" t="s">
        <v>2877</v>
      </c>
      <c r="AA803" s="1" t="s">
        <v>37</v>
      </c>
      <c r="AC803" s="1">
        <v>35</v>
      </c>
      <c r="AD803" s="1" t="s">
        <v>304</v>
      </c>
      <c r="AE803" s="1" t="s">
        <v>3348</v>
      </c>
      <c r="AJ803" s="1" t="s">
        <v>17</v>
      </c>
      <c r="AK803" s="1" t="s">
        <v>3436</v>
      </c>
      <c r="AL803" s="1" t="s">
        <v>379</v>
      </c>
      <c r="AM803" s="1" t="s">
        <v>3421</v>
      </c>
      <c r="AT803" s="1" t="s">
        <v>73</v>
      </c>
      <c r="AU803" s="1" t="s">
        <v>3512</v>
      </c>
      <c r="AV803" s="1" t="s">
        <v>1679</v>
      </c>
      <c r="AW803" s="1" t="s">
        <v>3643</v>
      </c>
      <c r="BF803" s="2" t="s">
        <v>37</v>
      </c>
      <c r="BG803" s="1" t="s">
        <v>1680</v>
      </c>
      <c r="BH803" s="1" t="s">
        <v>5844</v>
      </c>
      <c r="BI803" s="1" t="s">
        <v>1636</v>
      </c>
      <c r="BJ803" s="1" t="s">
        <v>3982</v>
      </c>
      <c r="BK803" s="1" t="s">
        <v>1623</v>
      </c>
      <c r="BL803" s="1" t="s">
        <v>4086</v>
      </c>
      <c r="BM803" s="1" t="s">
        <v>1541</v>
      </c>
      <c r="BN803" s="1" t="s">
        <v>3735</v>
      </c>
      <c r="BO803" s="1" t="s">
        <v>225</v>
      </c>
      <c r="BP803" s="1" t="s">
        <v>3892</v>
      </c>
      <c r="BQ803" s="1" t="s">
        <v>1681</v>
      </c>
      <c r="BR803" s="1" t="s">
        <v>4377</v>
      </c>
      <c r="BS803" s="1" t="s">
        <v>319</v>
      </c>
      <c r="BT803" s="1" t="s">
        <v>3445</v>
      </c>
      <c r="BU803" s="1" t="s">
        <v>37</v>
      </c>
    </row>
    <row r="804" spans="1:73" ht="13.5" customHeight="1">
      <c r="A804" s="6" t="str">
        <f>HYPERLINK("http://kyu.snu.ac.kr/sdhj/index.jsp?type=hj/GK14620_00IM0001_091a.jpg","1729_달서면_091a")</f>
        <v>1729_달서면_091a</v>
      </c>
      <c r="B804" s="1">
        <v>1729</v>
      </c>
      <c r="C804" s="1" t="s">
        <v>5348</v>
      </c>
      <c r="D804" s="1" t="s">
        <v>5349</v>
      </c>
      <c r="E804" s="1">
        <v>803</v>
      </c>
      <c r="F804" s="1">
        <v>2</v>
      </c>
      <c r="G804" s="1" t="s">
        <v>1241</v>
      </c>
      <c r="H804" s="1" t="s">
        <v>2420</v>
      </c>
      <c r="I804" s="1">
        <v>9</v>
      </c>
      <c r="J804" s="1" t="s">
        <v>37</v>
      </c>
      <c r="L804" s="1">
        <v>2</v>
      </c>
      <c r="M804" s="1" t="s">
        <v>4737</v>
      </c>
      <c r="N804" s="1" t="s">
        <v>4738</v>
      </c>
      <c r="O804" s="1" t="s">
        <v>37</v>
      </c>
      <c r="Q804" s="1" t="s">
        <v>37</v>
      </c>
      <c r="S804" s="1" t="s">
        <v>80</v>
      </c>
      <c r="T804" s="1" t="s">
        <v>2469</v>
      </c>
      <c r="W804" s="1" t="s">
        <v>373</v>
      </c>
      <c r="X804" s="1" t="s">
        <v>2634</v>
      </c>
      <c r="Y804" s="1" t="s">
        <v>202</v>
      </c>
      <c r="Z804" s="1" t="s">
        <v>2671</v>
      </c>
      <c r="AA804" s="1" t="s">
        <v>37</v>
      </c>
      <c r="AC804" s="1">
        <v>36</v>
      </c>
      <c r="AD804" s="1" t="s">
        <v>101</v>
      </c>
      <c r="AE804" s="1" t="s">
        <v>3327</v>
      </c>
      <c r="AJ804" s="1" t="s">
        <v>203</v>
      </c>
      <c r="AK804" s="1" t="s">
        <v>3437</v>
      </c>
      <c r="AL804" s="1" t="s">
        <v>57</v>
      </c>
      <c r="AM804" s="1" t="s">
        <v>3410</v>
      </c>
      <c r="AT804" s="1" t="s">
        <v>73</v>
      </c>
      <c r="AU804" s="1" t="s">
        <v>3512</v>
      </c>
      <c r="AV804" s="1" t="s">
        <v>1682</v>
      </c>
      <c r="AW804" s="1" t="s">
        <v>3642</v>
      </c>
      <c r="BF804" s="2" t="s">
        <v>37</v>
      </c>
      <c r="BG804" s="1" t="s">
        <v>73</v>
      </c>
      <c r="BH804" s="1" t="s">
        <v>3512</v>
      </c>
      <c r="BI804" s="1" t="s">
        <v>1683</v>
      </c>
      <c r="BJ804" s="1" t="s">
        <v>3981</v>
      </c>
      <c r="BK804" s="1" t="s">
        <v>151</v>
      </c>
      <c r="BL804" s="1" t="s">
        <v>4875</v>
      </c>
      <c r="BM804" s="1" t="s">
        <v>1684</v>
      </c>
      <c r="BN804" s="1" t="s">
        <v>4190</v>
      </c>
      <c r="BO804" s="1" t="s">
        <v>1685</v>
      </c>
      <c r="BP804" s="1" t="s">
        <v>4293</v>
      </c>
      <c r="BQ804" s="1" t="s">
        <v>1686</v>
      </c>
      <c r="BR804" s="1" t="s">
        <v>4376</v>
      </c>
      <c r="BS804" s="1" t="s">
        <v>83</v>
      </c>
      <c r="BT804" s="1" t="s">
        <v>3428</v>
      </c>
      <c r="BU804" s="1" t="s">
        <v>37</v>
      </c>
    </row>
    <row r="805" spans="1:73" ht="13.5" customHeight="1">
      <c r="A805" s="6" t="str">
        <f>HYPERLINK("http://kyu.snu.ac.kr/sdhj/index.jsp?type=hj/GK14620_00IM0001_091a.jpg","1729_달서면_091a")</f>
        <v>1729_달서면_091a</v>
      </c>
      <c r="B805" s="1">
        <v>1729</v>
      </c>
      <c r="C805" s="1" t="s">
        <v>5845</v>
      </c>
      <c r="D805" s="1" t="s">
        <v>5846</v>
      </c>
      <c r="E805" s="1">
        <v>804</v>
      </c>
      <c r="F805" s="1">
        <v>2</v>
      </c>
      <c r="G805" s="1" t="s">
        <v>1241</v>
      </c>
      <c r="H805" s="1" t="s">
        <v>2420</v>
      </c>
      <c r="I805" s="1">
        <v>9</v>
      </c>
      <c r="J805" s="1" t="s">
        <v>37</v>
      </c>
      <c r="L805" s="1">
        <v>3</v>
      </c>
      <c r="M805" s="1" t="s">
        <v>4739</v>
      </c>
      <c r="N805" s="1" t="s">
        <v>4740</v>
      </c>
      <c r="O805" s="1" t="s">
        <v>37</v>
      </c>
      <c r="Q805" s="1" t="s">
        <v>37</v>
      </c>
      <c r="S805" s="1" t="s">
        <v>37</v>
      </c>
      <c r="T805" s="1" t="s">
        <v>5778</v>
      </c>
      <c r="U805" s="1" t="s">
        <v>1687</v>
      </c>
      <c r="V805" s="1" t="s">
        <v>2569</v>
      </c>
      <c r="W805" s="1" t="s">
        <v>81</v>
      </c>
      <c r="X805" s="1" t="s">
        <v>2632</v>
      </c>
      <c r="Y805" s="1" t="s">
        <v>1688</v>
      </c>
      <c r="Z805" s="1" t="s">
        <v>2876</v>
      </c>
      <c r="AA805" s="1" t="s">
        <v>37</v>
      </c>
      <c r="AC805" s="1">
        <v>47</v>
      </c>
      <c r="AD805" s="1" t="s">
        <v>886</v>
      </c>
      <c r="AE805" s="1" t="s">
        <v>3345</v>
      </c>
      <c r="AJ805" s="1" t="s">
        <v>17</v>
      </c>
      <c r="AK805" s="1" t="s">
        <v>3436</v>
      </c>
      <c r="AL805" s="1" t="s">
        <v>1614</v>
      </c>
      <c r="AM805" s="1" t="s">
        <v>3438</v>
      </c>
      <c r="AT805" s="1" t="s">
        <v>149</v>
      </c>
      <c r="AU805" s="1" t="s">
        <v>2514</v>
      </c>
      <c r="AV805" s="1" t="s">
        <v>1689</v>
      </c>
      <c r="AW805" s="1" t="s">
        <v>2669</v>
      </c>
      <c r="BF805" s="2" t="s">
        <v>37</v>
      </c>
      <c r="BG805" s="1" t="s">
        <v>73</v>
      </c>
      <c r="BH805" s="1" t="s">
        <v>3512</v>
      </c>
      <c r="BI805" s="1" t="s">
        <v>1690</v>
      </c>
      <c r="BJ805" s="1" t="s">
        <v>3980</v>
      </c>
      <c r="BK805" s="1" t="s">
        <v>233</v>
      </c>
      <c r="BL805" s="1" t="s">
        <v>3518</v>
      </c>
      <c r="BM805" s="1" t="s">
        <v>1691</v>
      </c>
      <c r="BN805" s="1" t="s">
        <v>3907</v>
      </c>
      <c r="BO805" s="1" t="s">
        <v>106</v>
      </c>
      <c r="BP805" s="1" t="s">
        <v>2513</v>
      </c>
      <c r="BQ805" s="1" t="s">
        <v>1692</v>
      </c>
      <c r="BR805" s="1" t="s">
        <v>4374</v>
      </c>
      <c r="BS805" s="1" t="s">
        <v>57</v>
      </c>
      <c r="BT805" s="1" t="s">
        <v>3410</v>
      </c>
      <c r="BU805" s="1" t="s">
        <v>37</v>
      </c>
    </row>
    <row r="806" spans="1:73" ht="13.5" customHeight="1">
      <c r="A806" s="6" t="str">
        <f>HYPERLINK("http://kyu.snu.ac.kr/sdhj/index.jsp?type=hj/GK14620_00IM0001_091a.jpg","1729_달서면_091a")</f>
        <v>1729_달서면_091a</v>
      </c>
      <c r="B806" s="1">
        <v>1729</v>
      </c>
      <c r="C806" s="1" t="s">
        <v>5280</v>
      </c>
      <c r="D806" s="1" t="s">
        <v>5281</v>
      </c>
      <c r="E806" s="1">
        <v>805</v>
      </c>
      <c r="F806" s="1">
        <v>2</v>
      </c>
      <c r="G806" s="1" t="s">
        <v>1241</v>
      </c>
      <c r="H806" s="1" t="s">
        <v>2420</v>
      </c>
      <c r="I806" s="1">
        <v>9</v>
      </c>
      <c r="J806" s="1" t="s">
        <v>37</v>
      </c>
      <c r="L806" s="1">
        <v>3</v>
      </c>
      <c r="M806" s="1" t="s">
        <v>4739</v>
      </c>
      <c r="N806" s="1" t="s">
        <v>4740</v>
      </c>
      <c r="O806" s="1" t="s">
        <v>37</v>
      </c>
      <c r="Q806" s="1" t="s">
        <v>37</v>
      </c>
      <c r="S806" s="1" t="s">
        <v>80</v>
      </c>
      <c r="T806" s="1" t="s">
        <v>2469</v>
      </c>
      <c r="W806" s="1" t="s">
        <v>1693</v>
      </c>
      <c r="X806" s="1" t="s">
        <v>2660</v>
      </c>
      <c r="Y806" s="1" t="s">
        <v>53</v>
      </c>
      <c r="Z806" s="1" t="s">
        <v>2666</v>
      </c>
      <c r="AA806" s="1" t="s">
        <v>37</v>
      </c>
      <c r="AC806" s="1">
        <v>48</v>
      </c>
      <c r="AD806" s="1" t="s">
        <v>82</v>
      </c>
      <c r="AE806" s="1" t="s">
        <v>3346</v>
      </c>
      <c r="AJ806" s="1" t="s">
        <v>17</v>
      </c>
      <c r="AK806" s="1" t="s">
        <v>3436</v>
      </c>
      <c r="AL806" s="1" t="s">
        <v>1147</v>
      </c>
      <c r="AM806" s="1" t="s">
        <v>4863</v>
      </c>
      <c r="AT806" s="1" t="s">
        <v>106</v>
      </c>
      <c r="AU806" s="1" t="s">
        <v>2513</v>
      </c>
      <c r="AV806" s="1" t="s">
        <v>1694</v>
      </c>
      <c r="AW806" s="1" t="s">
        <v>2812</v>
      </c>
      <c r="BF806" s="2" t="s">
        <v>37</v>
      </c>
      <c r="BG806" s="1" t="s">
        <v>233</v>
      </c>
      <c r="BH806" s="1" t="s">
        <v>3518</v>
      </c>
      <c r="BI806" s="1" t="s">
        <v>1695</v>
      </c>
      <c r="BJ806" s="1" t="s">
        <v>3979</v>
      </c>
      <c r="BK806" s="1" t="s">
        <v>233</v>
      </c>
      <c r="BL806" s="1" t="s">
        <v>3518</v>
      </c>
      <c r="BM806" s="1" t="s">
        <v>1696</v>
      </c>
      <c r="BN806" s="1" t="s">
        <v>4189</v>
      </c>
      <c r="BO806" s="1" t="s">
        <v>47</v>
      </c>
      <c r="BP806" s="1" t="s">
        <v>3513</v>
      </c>
      <c r="BQ806" s="1" t="s">
        <v>1697</v>
      </c>
      <c r="BR806" s="1" t="s">
        <v>4375</v>
      </c>
      <c r="BS806" s="1" t="s">
        <v>57</v>
      </c>
      <c r="BT806" s="1" t="s">
        <v>3410</v>
      </c>
      <c r="BU806" s="1" t="s">
        <v>37</v>
      </c>
    </row>
    <row r="807" spans="1:73" ht="13.5" customHeight="1">
      <c r="A807" s="6" t="str">
        <f>HYPERLINK("http://kyu.snu.ac.kr/sdhj/index.jsp?type=hj/GK14620_00IM0001_091a.jpg","1729_달서면_091a")</f>
        <v>1729_달서면_091a</v>
      </c>
      <c r="B807" s="1">
        <v>1729</v>
      </c>
      <c r="C807" s="1" t="s">
        <v>5144</v>
      </c>
      <c r="D807" s="1" t="s">
        <v>5145</v>
      </c>
      <c r="E807" s="1">
        <v>806</v>
      </c>
      <c r="F807" s="1">
        <v>2</v>
      </c>
      <c r="G807" s="1" t="s">
        <v>1241</v>
      </c>
      <c r="H807" s="1" t="s">
        <v>2420</v>
      </c>
      <c r="I807" s="1">
        <v>9</v>
      </c>
      <c r="J807" s="1" t="s">
        <v>37</v>
      </c>
      <c r="L807" s="1">
        <v>3</v>
      </c>
      <c r="M807" s="1" t="s">
        <v>4739</v>
      </c>
      <c r="N807" s="1" t="s">
        <v>4740</v>
      </c>
      <c r="O807" s="1" t="s">
        <v>37</v>
      </c>
      <c r="Q807" s="1" t="s">
        <v>37</v>
      </c>
      <c r="S807" s="1" t="s">
        <v>112</v>
      </c>
      <c r="T807" s="1" t="s">
        <v>2473</v>
      </c>
      <c r="U807" s="1" t="s">
        <v>127</v>
      </c>
      <c r="V807" s="1" t="s">
        <v>2535</v>
      </c>
      <c r="Y807" s="1" t="s">
        <v>92</v>
      </c>
      <c r="Z807" s="1" t="s">
        <v>2789</v>
      </c>
      <c r="AA807" s="1" t="s">
        <v>37</v>
      </c>
      <c r="AC807" s="1">
        <v>22</v>
      </c>
      <c r="AD807" s="1" t="s">
        <v>93</v>
      </c>
      <c r="AE807" s="1" t="s">
        <v>3347</v>
      </c>
      <c r="AF807" s="2" t="s">
        <v>99</v>
      </c>
      <c r="AG807" s="2" t="s">
        <v>3364</v>
      </c>
      <c r="BF807" s="2" t="s">
        <v>37</v>
      </c>
      <c r="BU807" s="1" t="s">
        <v>37</v>
      </c>
    </row>
    <row r="808" spans="1:73" ht="13.5" customHeight="1">
      <c r="A808" s="6" t="str">
        <f>HYPERLINK("http://kyu.snu.ac.kr/sdhj/index.jsp?type=hj/GK14620_00IM0001_091a.jpg","1729_달서면_091a")</f>
        <v>1729_달서면_091a</v>
      </c>
      <c r="B808" s="1">
        <v>1729</v>
      </c>
      <c r="C808" s="1" t="s">
        <v>5100</v>
      </c>
      <c r="D808" s="1" t="s">
        <v>5101</v>
      </c>
      <c r="E808" s="1">
        <v>807</v>
      </c>
      <c r="F808" s="1">
        <v>2</v>
      </c>
      <c r="G808" s="1" t="s">
        <v>1241</v>
      </c>
      <c r="H808" s="1" t="s">
        <v>2420</v>
      </c>
      <c r="I808" s="1">
        <v>9</v>
      </c>
      <c r="J808" s="1" t="s">
        <v>37</v>
      </c>
      <c r="L808" s="1">
        <v>3</v>
      </c>
      <c r="M808" s="1" t="s">
        <v>4739</v>
      </c>
      <c r="N808" s="1" t="s">
        <v>4740</v>
      </c>
      <c r="O808" s="1" t="s">
        <v>37</v>
      </c>
      <c r="Q808" s="1" t="s">
        <v>37</v>
      </c>
      <c r="S808" s="1" t="s">
        <v>66</v>
      </c>
      <c r="T808" s="1" t="s">
        <v>2467</v>
      </c>
      <c r="AA808" s="1" t="s">
        <v>37</v>
      </c>
      <c r="AC808" s="1">
        <v>7</v>
      </c>
      <c r="AD808" s="1" t="s">
        <v>348</v>
      </c>
      <c r="AE808" s="1" t="s">
        <v>3301</v>
      </c>
      <c r="BF808" s="2" t="s">
        <v>37</v>
      </c>
      <c r="BU808" s="1" t="s">
        <v>37</v>
      </c>
    </row>
    <row r="809" spans="1:73" ht="13.5" customHeight="1">
      <c r="A809" s="6" t="str">
        <f>HYPERLINK("http://kyu.snu.ac.kr/sdhj/index.jsp?type=hj/GK14620_00IM0001_091a.jpg","1729_달서면_091a")</f>
        <v>1729_달서면_091a</v>
      </c>
      <c r="B809" s="1">
        <v>1729</v>
      </c>
      <c r="C809" s="1" t="s">
        <v>5567</v>
      </c>
      <c r="D809" s="1" t="s">
        <v>5568</v>
      </c>
      <c r="E809" s="1">
        <v>808</v>
      </c>
      <c r="F809" s="1">
        <v>2</v>
      </c>
      <c r="G809" s="1" t="s">
        <v>1241</v>
      </c>
      <c r="H809" s="1" t="s">
        <v>2420</v>
      </c>
      <c r="I809" s="1">
        <v>9</v>
      </c>
      <c r="J809" s="1" t="s">
        <v>37</v>
      </c>
      <c r="L809" s="1">
        <v>3</v>
      </c>
      <c r="M809" s="1" t="s">
        <v>4739</v>
      </c>
      <c r="N809" s="1" t="s">
        <v>4740</v>
      </c>
      <c r="O809" s="1" t="s">
        <v>37</v>
      </c>
      <c r="Q809" s="1" t="s">
        <v>37</v>
      </c>
      <c r="S809" s="1" t="s">
        <v>66</v>
      </c>
      <c r="T809" s="1" t="s">
        <v>2467</v>
      </c>
      <c r="AA809" s="1" t="s">
        <v>37</v>
      </c>
      <c r="AC809" s="1">
        <v>4</v>
      </c>
      <c r="AD809" s="1" t="s">
        <v>54</v>
      </c>
      <c r="AE809" s="1" t="s">
        <v>3309</v>
      </c>
      <c r="BF809" s="2" t="s">
        <v>37</v>
      </c>
      <c r="BU809" s="1" t="s">
        <v>37</v>
      </c>
    </row>
    <row r="810" spans="1:73" ht="13.5" customHeight="1">
      <c r="A810" s="6" t="str">
        <f>HYPERLINK("http://kyu.snu.ac.kr/sdhj/index.jsp?type=hj/GK14620_00IM0001_091a.jpg","1729_달서면_091a")</f>
        <v>1729_달서면_091a</v>
      </c>
      <c r="B810" s="1">
        <v>1729</v>
      </c>
      <c r="C810" s="1" t="s">
        <v>5567</v>
      </c>
      <c r="D810" s="1" t="s">
        <v>5568</v>
      </c>
      <c r="E810" s="1">
        <v>809</v>
      </c>
      <c r="F810" s="1">
        <v>2</v>
      </c>
      <c r="G810" s="1" t="s">
        <v>1241</v>
      </c>
      <c r="H810" s="1" t="s">
        <v>2420</v>
      </c>
      <c r="I810" s="1">
        <v>9</v>
      </c>
      <c r="J810" s="1" t="s">
        <v>37</v>
      </c>
      <c r="L810" s="1">
        <v>3</v>
      </c>
      <c r="M810" s="1" t="s">
        <v>4739</v>
      </c>
      <c r="N810" s="1" t="s">
        <v>4740</v>
      </c>
      <c r="O810" s="1" t="s">
        <v>37</v>
      </c>
      <c r="Q810" s="1" t="s">
        <v>37</v>
      </c>
      <c r="S810" s="1" t="s">
        <v>37</v>
      </c>
      <c r="T810" s="1" t="s">
        <v>5847</v>
      </c>
      <c r="U810" s="1" t="s">
        <v>115</v>
      </c>
      <c r="V810" s="1" t="s">
        <v>2526</v>
      </c>
      <c r="Y810" s="1" t="s">
        <v>1698</v>
      </c>
      <c r="Z810" s="1" t="s">
        <v>2875</v>
      </c>
      <c r="AA810" s="1" t="s">
        <v>37</v>
      </c>
      <c r="AC810" s="1">
        <v>47</v>
      </c>
      <c r="AD810" s="1" t="s">
        <v>886</v>
      </c>
      <c r="AE810" s="1" t="s">
        <v>3345</v>
      </c>
      <c r="AF810" s="2" t="s">
        <v>1699</v>
      </c>
      <c r="AG810" s="2" t="s">
        <v>3374</v>
      </c>
      <c r="BB810" s="1" t="s">
        <v>117</v>
      </c>
      <c r="BC810" s="1" t="s">
        <v>2520</v>
      </c>
      <c r="BD810" s="1" t="s">
        <v>1700</v>
      </c>
      <c r="BE810" s="1" t="s">
        <v>3839</v>
      </c>
      <c r="BF810" s="2" t="s">
        <v>37</v>
      </c>
      <c r="BU810" s="1" t="s">
        <v>37</v>
      </c>
    </row>
    <row r="811" spans="1:73" ht="13.5" customHeight="1">
      <c r="A811" s="6" t="str">
        <f>HYPERLINK("http://kyu.snu.ac.kr/sdhj/index.jsp?type=hj/GK14620_00IM0001_091a.jpg","1729_달서면_091a")</f>
        <v>1729_달서면_091a</v>
      </c>
      <c r="B811" s="1">
        <v>1729</v>
      </c>
      <c r="C811" s="1" t="s">
        <v>5567</v>
      </c>
      <c r="D811" s="1" t="s">
        <v>5568</v>
      </c>
      <c r="E811" s="1">
        <v>810</v>
      </c>
      <c r="F811" s="1">
        <v>2</v>
      </c>
      <c r="G811" s="1" t="s">
        <v>1241</v>
      </c>
      <c r="H811" s="1" t="s">
        <v>2420</v>
      </c>
      <c r="I811" s="1">
        <v>9</v>
      </c>
      <c r="J811" s="1" t="s">
        <v>37</v>
      </c>
      <c r="L811" s="1">
        <v>3</v>
      </c>
      <c r="M811" s="1" t="s">
        <v>4739</v>
      </c>
      <c r="N811" s="1" t="s">
        <v>4740</v>
      </c>
      <c r="O811" s="1" t="s">
        <v>37</v>
      </c>
      <c r="Q811" s="1" t="s">
        <v>37</v>
      </c>
      <c r="S811" s="1" t="s">
        <v>37</v>
      </c>
      <c r="T811" s="1" t="s">
        <v>5847</v>
      </c>
      <c r="U811" s="1" t="s">
        <v>115</v>
      </c>
      <c r="V811" s="1" t="s">
        <v>2526</v>
      </c>
      <c r="Y811" s="1" t="s">
        <v>1701</v>
      </c>
      <c r="Z811" s="1" t="s">
        <v>2874</v>
      </c>
      <c r="AA811" s="1" t="s">
        <v>37</v>
      </c>
      <c r="AC811" s="1">
        <v>44</v>
      </c>
      <c r="AD811" s="1" t="s">
        <v>351</v>
      </c>
      <c r="AE811" s="1" t="s">
        <v>3322</v>
      </c>
      <c r="AF811" s="2" t="s">
        <v>1702</v>
      </c>
      <c r="AG811" s="2" t="s">
        <v>3380</v>
      </c>
      <c r="BB811" s="1" t="s">
        <v>117</v>
      </c>
      <c r="BC811" s="1" t="s">
        <v>2520</v>
      </c>
      <c r="BD811" s="1" t="s">
        <v>1700</v>
      </c>
      <c r="BE811" s="1" t="s">
        <v>3839</v>
      </c>
      <c r="BF811" s="2" t="s">
        <v>37</v>
      </c>
      <c r="BU811" s="1" t="s">
        <v>1703</v>
      </c>
    </row>
    <row r="812" spans="1:73" ht="13.5" customHeight="1">
      <c r="A812" s="6" t="str">
        <f>HYPERLINK("http://kyu.snu.ac.kr/sdhj/index.jsp?type=hj/GK14620_00IM0001_091a.jpg","1729_달서면_091a")</f>
        <v>1729_달서면_091a</v>
      </c>
      <c r="B812" s="1">
        <v>1729</v>
      </c>
      <c r="C812" s="1" t="s">
        <v>5567</v>
      </c>
      <c r="D812" s="1" t="s">
        <v>5568</v>
      </c>
      <c r="E812" s="1">
        <v>811</v>
      </c>
      <c r="F812" s="1">
        <v>2</v>
      </c>
      <c r="G812" s="1" t="s">
        <v>1241</v>
      </c>
      <c r="H812" s="1" t="s">
        <v>2420</v>
      </c>
      <c r="I812" s="1">
        <v>9</v>
      </c>
      <c r="J812" s="1" t="s">
        <v>37</v>
      </c>
      <c r="L812" s="1">
        <v>4</v>
      </c>
      <c r="M812" s="1" t="s">
        <v>4741</v>
      </c>
      <c r="N812" s="1" t="s">
        <v>4742</v>
      </c>
      <c r="O812" s="1" t="s">
        <v>6</v>
      </c>
      <c r="P812" s="1" t="s">
        <v>2453</v>
      </c>
      <c r="Q812" s="1" t="s">
        <v>37</v>
      </c>
      <c r="S812" s="1" t="s">
        <v>37</v>
      </c>
      <c r="T812" s="1" t="s">
        <v>5778</v>
      </c>
      <c r="U812" s="1" t="s">
        <v>1704</v>
      </c>
      <c r="V812" s="1" t="s">
        <v>2568</v>
      </c>
      <c r="W812" s="1" t="s">
        <v>81</v>
      </c>
      <c r="X812" s="1" t="s">
        <v>2632</v>
      </c>
      <c r="Y812" s="1" t="s">
        <v>1705</v>
      </c>
      <c r="Z812" s="1" t="s">
        <v>2873</v>
      </c>
      <c r="AA812" s="1" t="s">
        <v>37</v>
      </c>
      <c r="AC812" s="1">
        <v>40</v>
      </c>
      <c r="AD812" s="1" t="s">
        <v>157</v>
      </c>
      <c r="AE812" s="1" t="s">
        <v>3335</v>
      </c>
      <c r="AJ812" s="1" t="s">
        <v>17</v>
      </c>
      <c r="AK812" s="1" t="s">
        <v>3436</v>
      </c>
      <c r="AL812" s="1" t="s">
        <v>1614</v>
      </c>
      <c r="AM812" s="1" t="s">
        <v>3438</v>
      </c>
      <c r="AT812" s="1" t="s">
        <v>149</v>
      </c>
      <c r="AU812" s="1" t="s">
        <v>2514</v>
      </c>
      <c r="AV812" s="1" t="s">
        <v>1689</v>
      </c>
      <c r="AW812" s="1" t="s">
        <v>2669</v>
      </c>
      <c r="BF812" s="2" t="s">
        <v>37</v>
      </c>
      <c r="BG812" s="1" t="s">
        <v>73</v>
      </c>
      <c r="BH812" s="1" t="s">
        <v>3512</v>
      </c>
      <c r="BI812" s="1" t="s">
        <v>1706</v>
      </c>
      <c r="BJ812" s="1" t="s">
        <v>3978</v>
      </c>
      <c r="BK812" s="1" t="s">
        <v>233</v>
      </c>
      <c r="BL812" s="1" t="s">
        <v>3518</v>
      </c>
      <c r="BM812" s="1" t="s">
        <v>1691</v>
      </c>
      <c r="BN812" s="1" t="s">
        <v>3907</v>
      </c>
      <c r="BO812" s="1" t="s">
        <v>106</v>
      </c>
      <c r="BP812" s="1" t="s">
        <v>2513</v>
      </c>
      <c r="BQ812" s="1" t="s">
        <v>1692</v>
      </c>
      <c r="BR812" s="1" t="s">
        <v>4374</v>
      </c>
      <c r="BS812" s="1" t="s">
        <v>57</v>
      </c>
      <c r="BT812" s="1" t="s">
        <v>3410</v>
      </c>
      <c r="BU812" s="1" t="s">
        <v>37</v>
      </c>
    </row>
    <row r="813" spans="1:73" ht="13.5" customHeight="1">
      <c r="A813" s="6" t="str">
        <f>HYPERLINK("http://kyu.snu.ac.kr/sdhj/index.jsp?type=hj/GK14620_00IM0001_091a.jpg","1729_달서면_091a")</f>
        <v>1729_달서면_091a</v>
      </c>
      <c r="B813" s="1">
        <v>1729</v>
      </c>
      <c r="C813" s="1" t="s">
        <v>5280</v>
      </c>
      <c r="D813" s="1" t="s">
        <v>5281</v>
      </c>
      <c r="E813" s="1">
        <v>812</v>
      </c>
      <c r="F813" s="1">
        <v>2</v>
      </c>
      <c r="G813" s="1" t="s">
        <v>1241</v>
      </c>
      <c r="H813" s="1" t="s">
        <v>2420</v>
      </c>
      <c r="I813" s="1">
        <v>9</v>
      </c>
      <c r="J813" s="1" t="s">
        <v>37</v>
      </c>
      <c r="L813" s="1">
        <v>4</v>
      </c>
      <c r="M813" s="1" t="s">
        <v>4741</v>
      </c>
      <c r="N813" s="1" t="s">
        <v>4742</v>
      </c>
      <c r="O813" s="1" t="s">
        <v>37</v>
      </c>
      <c r="Q813" s="1" t="s">
        <v>37</v>
      </c>
      <c r="S813" s="1" t="s">
        <v>80</v>
      </c>
      <c r="T813" s="1" t="s">
        <v>2469</v>
      </c>
      <c r="W813" s="1" t="s">
        <v>494</v>
      </c>
      <c r="X813" s="1" t="s">
        <v>2643</v>
      </c>
      <c r="Y813" s="1" t="s">
        <v>10</v>
      </c>
      <c r="Z813" s="1" t="s">
        <v>2665</v>
      </c>
      <c r="AA813" s="1" t="s">
        <v>37</v>
      </c>
      <c r="AC813" s="1">
        <v>42</v>
      </c>
      <c r="AD813" s="1" t="s">
        <v>41</v>
      </c>
      <c r="AE813" s="1" t="s">
        <v>3318</v>
      </c>
      <c r="AJ813" s="1" t="s">
        <v>17</v>
      </c>
      <c r="AK813" s="1" t="s">
        <v>3436</v>
      </c>
      <c r="AL813" s="1" t="s">
        <v>50</v>
      </c>
      <c r="AM813" s="1" t="s">
        <v>4864</v>
      </c>
      <c r="AT813" s="1" t="s">
        <v>149</v>
      </c>
      <c r="AU813" s="1" t="s">
        <v>2514</v>
      </c>
      <c r="AV813" s="1" t="s">
        <v>1707</v>
      </c>
      <c r="AW813" s="1" t="s">
        <v>2646</v>
      </c>
      <c r="BF813" s="2" t="s">
        <v>37</v>
      </c>
      <c r="BG813" s="1" t="s">
        <v>149</v>
      </c>
      <c r="BH813" s="1" t="s">
        <v>2514</v>
      </c>
      <c r="BI813" s="1" t="s">
        <v>1708</v>
      </c>
      <c r="BJ813" s="1" t="s">
        <v>2637</v>
      </c>
      <c r="BK813" s="1" t="s">
        <v>1709</v>
      </c>
      <c r="BL813" s="1" t="s">
        <v>4102</v>
      </c>
      <c r="BM813" s="1" t="s">
        <v>1710</v>
      </c>
      <c r="BN813" s="1" t="s">
        <v>3737</v>
      </c>
      <c r="BO813" s="1" t="s">
        <v>73</v>
      </c>
      <c r="BP813" s="1" t="s">
        <v>3512</v>
      </c>
      <c r="BQ813" s="1" t="s">
        <v>1711</v>
      </c>
      <c r="BR813" s="1" t="s">
        <v>4957</v>
      </c>
      <c r="BS813" s="1" t="s">
        <v>50</v>
      </c>
      <c r="BT813" s="1" t="s">
        <v>4864</v>
      </c>
      <c r="BU813" s="1" t="s">
        <v>37</v>
      </c>
    </row>
    <row r="814" spans="1:73" ht="13.5" customHeight="1">
      <c r="A814" s="6" t="str">
        <f>HYPERLINK("http://kyu.snu.ac.kr/sdhj/index.jsp?type=hj/GK14620_00IM0001_091a.jpg","1729_달서면_091a")</f>
        <v>1729_달서면_091a</v>
      </c>
      <c r="B814" s="1">
        <v>1729</v>
      </c>
      <c r="C814" s="1" t="s">
        <v>5162</v>
      </c>
      <c r="D814" s="1" t="s">
        <v>5163</v>
      </c>
      <c r="E814" s="1">
        <v>813</v>
      </c>
      <c r="F814" s="1">
        <v>2</v>
      </c>
      <c r="G814" s="1" t="s">
        <v>1241</v>
      </c>
      <c r="H814" s="1" t="s">
        <v>2420</v>
      </c>
      <c r="I814" s="1">
        <v>9</v>
      </c>
      <c r="J814" s="1" t="s">
        <v>37</v>
      </c>
      <c r="L814" s="1">
        <v>4</v>
      </c>
      <c r="M814" s="1" t="s">
        <v>4741</v>
      </c>
      <c r="N814" s="1" t="s">
        <v>4742</v>
      </c>
      <c r="O814" s="1" t="s">
        <v>37</v>
      </c>
      <c r="Q814" s="1" t="s">
        <v>37</v>
      </c>
      <c r="S814" s="1" t="s">
        <v>66</v>
      </c>
      <c r="T814" s="1" t="s">
        <v>2467</v>
      </c>
      <c r="Y814" s="1" t="s">
        <v>53</v>
      </c>
      <c r="Z814" s="1" t="s">
        <v>2666</v>
      </c>
      <c r="AA814" s="1" t="s">
        <v>37</v>
      </c>
      <c r="AC814" s="1">
        <v>4</v>
      </c>
      <c r="AD814" s="1" t="s">
        <v>54</v>
      </c>
      <c r="AE814" s="1" t="s">
        <v>3309</v>
      </c>
      <c r="BF814" s="2" t="s">
        <v>37</v>
      </c>
      <c r="BU814" s="1" t="s">
        <v>37</v>
      </c>
    </row>
    <row r="815" spans="1:73" ht="13.5" customHeight="1">
      <c r="A815" s="6" t="str">
        <f>HYPERLINK("http://kyu.snu.ac.kr/sdhj/index.jsp?type=hj/GK14620_00IM0001_091a.jpg","1729_달서면_091a")</f>
        <v>1729_달서면_091a</v>
      </c>
      <c r="B815" s="1">
        <v>1729</v>
      </c>
      <c r="C815" s="1" t="s">
        <v>5567</v>
      </c>
      <c r="D815" s="1" t="s">
        <v>5568</v>
      </c>
      <c r="E815" s="1">
        <v>814</v>
      </c>
      <c r="F815" s="1">
        <v>2</v>
      </c>
      <c r="G815" s="1" t="s">
        <v>1241</v>
      </c>
      <c r="H815" s="1" t="s">
        <v>2420</v>
      </c>
      <c r="I815" s="1">
        <v>9</v>
      </c>
      <c r="J815" s="1" t="s">
        <v>37</v>
      </c>
      <c r="L815" s="1">
        <v>5</v>
      </c>
      <c r="M815" s="1" t="s">
        <v>1652</v>
      </c>
      <c r="N815" s="1" t="s">
        <v>2434</v>
      </c>
      <c r="O815" s="1" t="s">
        <v>37</v>
      </c>
      <c r="Q815" s="1" t="s">
        <v>37</v>
      </c>
      <c r="S815" s="1" t="s">
        <v>37</v>
      </c>
      <c r="T815" s="1" t="s">
        <v>5792</v>
      </c>
      <c r="U815" s="1" t="s">
        <v>106</v>
      </c>
      <c r="V815" s="1" t="s">
        <v>2513</v>
      </c>
      <c r="W815" s="1" t="s">
        <v>1526</v>
      </c>
      <c r="X815" s="1" t="s">
        <v>2636</v>
      </c>
      <c r="Y815" s="1" t="s">
        <v>1712</v>
      </c>
      <c r="Z815" s="1" t="s">
        <v>2872</v>
      </c>
      <c r="AA815" s="1" t="s">
        <v>37</v>
      </c>
      <c r="AC815" s="1">
        <v>49</v>
      </c>
      <c r="AD815" s="1" t="s">
        <v>652</v>
      </c>
      <c r="AE815" s="1" t="s">
        <v>3313</v>
      </c>
      <c r="AJ815" s="1" t="s">
        <v>17</v>
      </c>
      <c r="AK815" s="1" t="s">
        <v>3436</v>
      </c>
      <c r="AL815" s="1" t="s">
        <v>1141</v>
      </c>
      <c r="AM815" s="1" t="s">
        <v>3440</v>
      </c>
      <c r="AT815" s="1" t="s">
        <v>149</v>
      </c>
      <c r="AU815" s="1" t="s">
        <v>2514</v>
      </c>
      <c r="AV815" s="1" t="s">
        <v>867</v>
      </c>
      <c r="AW815" s="1" t="s">
        <v>3106</v>
      </c>
      <c r="BF815" s="2" t="s">
        <v>37</v>
      </c>
      <c r="BG815" s="1" t="s">
        <v>73</v>
      </c>
      <c r="BH815" s="1" t="s">
        <v>3512</v>
      </c>
      <c r="BI815" s="1" t="s">
        <v>1713</v>
      </c>
      <c r="BJ815" s="1" t="s">
        <v>3976</v>
      </c>
      <c r="BK815" s="1" t="s">
        <v>151</v>
      </c>
      <c r="BL815" s="1" t="s">
        <v>4875</v>
      </c>
      <c r="BM815" s="1" t="s">
        <v>375</v>
      </c>
      <c r="BN815" s="1" t="s">
        <v>3788</v>
      </c>
      <c r="BO815" s="1" t="s">
        <v>73</v>
      </c>
      <c r="BP815" s="1" t="s">
        <v>3512</v>
      </c>
      <c r="BQ815" s="1" t="s">
        <v>1714</v>
      </c>
      <c r="BR815" s="1" t="s">
        <v>5002</v>
      </c>
      <c r="BS815" s="1" t="s">
        <v>50</v>
      </c>
      <c r="BT815" s="1" t="s">
        <v>4864</v>
      </c>
      <c r="BU815" s="1" t="s">
        <v>37</v>
      </c>
    </row>
    <row r="816" spans="1:73" ht="13.5" customHeight="1">
      <c r="A816" s="6" t="str">
        <f>HYPERLINK("http://kyu.snu.ac.kr/sdhj/index.jsp?type=hj/GK14620_00IM0001_091a.jpg","1729_달서면_091a")</f>
        <v>1729_달서면_091a</v>
      </c>
      <c r="B816" s="1">
        <v>1729</v>
      </c>
      <c r="C816" s="1" t="s">
        <v>5078</v>
      </c>
      <c r="D816" s="1" t="s">
        <v>5079</v>
      </c>
      <c r="E816" s="1">
        <v>815</v>
      </c>
      <c r="F816" s="1">
        <v>2</v>
      </c>
      <c r="G816" s="1" t="s">
        <v>1241</v>
      </c>
      <c r="H816" s="1" t="s">
        <v>2420</v>
      </c>
      <c r="I816" s="1">
        <v>9</v>
      </c>
      <c r="J816" s="1" t="s">
        <v>37</v>
      </c>
      <c r="L816" s="1">
        <v>5</v>
      </c>
      <c r="M816" s="1" t="s">
        <v>1652</v>
      </c>
      <c r="N816" s="1" t="s">
        <v>2434</v>
      </c>
      <c r="O816" s="1" t="s">
        <v>37</v>
      </c>
      <c r="Q816" s="1" t="s">
        <v>37</v>
      </c>
      <c r="S816" s="1" t="s">
        <v>80</v>
      </c>
      <c r="T816" s="1" t="s">
        <v>2469</v>
      </c>
      <c r="W816" s="1" t="s">
        <v>753</v>
      </c>
      <c r="X816" s="1" t="s">
        <v>2648</v>
      </c>
      <c r="Y816" s="1" t="s">
        <v>53</v>
      </c>
      <c r="Z816" s="1" t="s">
        <v>2666</v>
      </c>
      <c r="AA816" s="1" t="s">
        <v>37</v>
      </c>
      <c r="AC816" s="1">
        <v>50</v>
      </c>
      <c r="AD816" s="1" t="s">
        <v>174</v>
      </c>
      <c r="AE816" s="1" t="s">
        <v>3334</v>
      </c>
      <c r="AJ816" s="1" t="s">
        <v>17</v>
      </c>
      <c r="AK816" s="1" t="s">
        <v>3436</v>
      </c>
      <c r="AL816" s="1" t="s">
        <v>1141</v>
      </c>
      <c r="AM816" s="1" t="s">
        <v>3440</v>
      </c>
      <c r="AT816" s="1" t="s">
        <v>106</v>
      </c>
      <c r="AU816" s="1" t="s">
        <v>2513</v>
      </c>
      <c r="AV816" s="1" t="s">
        <v>1715</v>
      </c>
      <c r="AW816" s="1" t="s">
        <v>3641</v>
      </c>
      <c r="BF816" s="2" t="s">
        <v>37</v>
      </c>
      <c r="BG816" s="1" t="s">
        <v>106</v>
      </c>
      <c r="BH816" s="1" t="s">
        <v>2513</v>
      </c>
      <c r="BI816" s="1" t="s">
        <v>1716</v>
      </c>
      <c r="BJ816" s="1" t="s">
        <v>3977</v>
      </c>
      <c r="BK816" s="1" t="s">
        <v>106</v>
      </c>
      <c r="BL816" s="1" t="s">
        <v>2513</v>
      </c>
      <c r="BM816" s="1" t="s">
        <v>1717</v>
      </c>
      <c r="BN816" s="1" t="s">
        <v>4188</v>
      </c>
      <c r="BO816" s="1" t="s">
        <v>106</v>
      </c>
      <c r="BP816" s="1" t="s">
        <v>2513</v>
      </c>
      <c r="BQ816" s="1" t="s">
        <v>1718</v>
      </c>
      <c r="BR816" s="1" t="s">
        <v>4990</v>
      </c>
      <c r="BS816" s="1" t="s">
        <v>50</v>
      </c>
      <c r="BT816" s="1" t="s">
        <v>4864</v>
      </c>
      <c r="BU816" s="1" t="s">
        <v>37</v>
      </c>
    </row>
    <row r="817" spans="1:73" ht="13.5" customHeight="1">
      <c r="A817" s="6" t="str">
        <f>HYPERLINK("http://kyu.snu.ac.kr/sdhj/index.jsp?type=hj/GK14620_00IM0001_091a.jpg","1729_달서면_091a")</f>
        <v>1729_달서면_091a</v>
      </c>
      <c r="B817" s="1">
        <v>1729</v>
      </c>
      <c r="C817" s="1" t="s">
        <v>5220</v>
      </c>
      <c r="D817" s="1" t="s">
        <v>5221</v>
      </c>
      <c r="E817" s="1">
        <v>816</v>
      </c>
      <c r="F817" s="1">
        <v>2</v>
      </c>
      <c r="G817" s="1" t="s">
        <v>1241</v>
      </c>
      <c r="H817" s="1" t="s">
        <v>2420</v>
      </c>
      <c r="I817" s="1">
        <v>9</v>
      </c>
      <c r="J817" s="1" t="s">
        <v>37</v>
      </c>
      <c r="L817" s="1">
        <v>5</v>
      </c>
      <c r="M817" s="1" t="s">
        <v>1652</v>
      </c>
      <c r="N817" s="1" t="s">
        <v>2434</v>
      </c>
      <c r="O817" s="1" t="s">
        <v>37</v>
      </c>
      <c r="Q817" s="1" t="s">
        <v>37</v>
      </c>
      <c r="S817" s="1" t="s">
        <v>64</v>
      </c>
      <c r="T817" s="1" t="s">
        <v>2470</v>
      </c>
      <c r="Y817" s="1" t="s">
        <v>53</v>
      </c>
      <c r="Z817" s="1" t="s">
        <v>2666</v>
      </c>
      <c r="AA817" s="1" t="s">
        <v>37</v>
      </c>
      <c r="AC817" s="1">
        <v>11</v>
      </c>
      <c r="AD817" s="1" t="s">
        <v>194</v>
      </c>
      <c r="AE817" s="1" t="s">
        <v>3317</v>
      </c>
      <c r="BF817" s="2" t="s">
        <v>37</v>
      </c>
      <c r="BU817" s="1" t="s">
        <v>37</v>
      </c>
    </row>
    <row r="818" spans="1:73" ht="13.5" customHeight="1">
      <c r="A818" s="6" t="str">
        <f>HYPERLINK("http://kyu.snu.ac.kr/sdhj/index.jsp?type=hj/GK14620_00IM0001_091a.jpg","1729_달서면_091a")</f>
        <v>1729_달서면_091a</v>
      </c>
      <c r="B818" s="1">
        <v>1729</v>
      </c>
      <c r="C818" s="1" t="s">
        <v>5707</v>
      </c>
      <c r="D818" s="1" t="s">
        <v>5708</v>
      </c>
      <c r="E818" s="1">
        <v>817</v>
      </c>
      <c r="F818" s="1">
        <v>2</v>
      </c>
      <c r="G818" s="1" t="s">
        <v>1241</v>
      </c>
      <c r="H818" s="1" t="s">
        <v>2420</v>
      </c>
      <c r="I818" s="1">
        <v>9</v>
      </c>
      <c r="J818" s="1" t="s">
        <v>37</v>
      </c>
      <c r="L818" s="1">
        <v>5</v>
      </c>
      <c r="M818" s="1" t="s">
        <v>1652</v>
      </c>
      <c r="N818" s="1" t="s">
        <v>2434</v>
      </c>
      <c r="O818" s="1" t="s">
        <v>37</v>
      </c>
      <c r="Q818" s="1" t="s">
        <v>37</v>
      </c>
      <c r="S818" s="1" t="s">
        <v>66</v>
      </c>
      <c r="T818" s="1" t="s">
        <v>2467</v>
      </c>
      <c r="Y818" s="1" t="s">
        <v>53</v>
      </c>
      <c r="Z818" s="1" t="s">
        <v>2666</v>
      </c>
      <c r="AA818" s="1" t="s">
        <v>37</v>
      </c>
      <c r="AC818" s="1">
        <v>5</v>
      </c>
      <c r="AD818" s="1" t="s">
        <v>244</v>
      </c>
      <c r="AE818" s="1" t="s">
        <v>3316</v>
      </c>
      <c r="AF818" s="2" t="s">
        <v>99</v>
      </c>
      <c r="AG818" s="2" t="s">
        <v>3364</v>
      </c>
      <c r="BF818" s="2" t="s">
        <v>37</v>
      </c>
      <c r="BU818" s="1" t="s">
        <v>37</v>
      </c>
    </row>
    <row r="819" spans="1:73" ht="13.5" customHeight="1">
      <c r="A819" s="6" t="str">
        <f>HYPERLINK("http://kyu.snu.ac.kr/sdhj/index.jsp?type=hj/GK14620_00IM0001_091a.jpg","1729_달서면_091a")</f>
        <v>1729_달서면_091a</v>
      </c>
      <c r="B819" s="1">
        <v>1729</v>
      </c>
      <c r="C819" s="1" t="s">
        <v>5707</v>
      </c>
      <c r="D819" s="1" t="s">
        <v>5708</v>
      </c>
      <c r="E819" s="1">
        <v>818</v>
      </c>
      <c r="F819" s="1">
        <v>2</v>
      </c>
      <c r="G819" s="1" t="s">
        <v>1241</v>
      </c>
      <c r="H819" s="1" t="s">
        <v>2420</v>
      </c>
      <c r="I819" s="1">
        <v>10</v>
      </c>
      <c r="J819" s="1" t="s">
        <v>1719</v>
      </c>
      <c r="K819" s="1" t="s">
        <v>2433</v>
      </c>
      <c r="L819" s="1">
        <v>1</v>
      </c>
      <c r="M819" s="1" t="s">
        <v>4743</v>
      </c>
      <c r="N819" s="1" t="s">
        <v>4744</v>
      </c>
      <c r="O819" s="1" t="s">
        <v>37</v>
      </c>
      <c r="Q819" s="1" t="s">
        <v>37</v>
      </c>
      <c r="S819" s="1" t="s">
        <v>37</v>
      </c>
      <c r="T819" s="1" t="s">
        <v>5265</v>
      </c>
      <c r="U819" s="1" t="s">
        <v>1720</v>
      </c>
      <c r="V819" s="1" t="s">
        <v>2567</v>
      </c>
      <c r="W819" s="1" t="s">
        <v>1526</v>
      </c>
      <c r="X819" s="1" t="s">
        <v>2636</v>
      </c>
      <c r="Y819" s="1" t="s">
        <v>1721</v>
      </c>
      <c r="Z819" s="1" t="s">
        <v>2871</v>
      </c>
      <c r="AA819" s="1" t="s">
        <v>37</v>
      </c>
      <c r="AC819" s="1">
        <v>42</v>
      </c>
      <c r="AD819" s="1" t="s">
        <v>41</v>
      </c>
      <c r="AE819" s="1" t="s">
        <v>3318</v>
      </c>
      <c r="AJ819" s="1" t="s">
        <v>17</v>
      </c>
      <c r="AK819" s="1" t="s">
        <v>3436</v>
      </c>
      <c r="AL819" s="1" t="s">
        <v>1141</v>
      </c>
      <c r="AM819" s="1" t="s">
        <v>3440</v>
      </c>
      <c r="AT819" s="1" t="s">
        <v>149</v>
      </c>
      <c r="AU819" s="1" t="s">
        <v>2514</v>
      </c>
      <c r="AV819" s="1" t="s">
        <v>867</v>
      </c>
      <c r="AW819" s="1" t="s">
        <v>3106</v>
      </c>
      <c r="BF819" s="2" t="s">
        <v>37</v>
      </c>
      <c r="BG819" s="1" t="s">
        <v>73</v>
      </c>
      <c r="BH819" s="1" t="s">
        <v>3512</v>
      </c>
      <c r="BI819" s="1" t="s">
        <v>1713</v>
      </c>
      <c r="BJ819" s="1" t="s">
        <v>3976</v>
      </c>
      <c r="BK819" s="1" t="s">
        <v>151</v>
      </c>
      <c r="BL819" s="1" t="s">
        <v>4875</v>
      </c>
      <c r="BM819" s="1" t="s">
        <v>375</v>
      </c>
      <c r="BN819" s="1" t="s">
        <v>3788</v>
      </c>
      <c r="BO819" s="1" t="s">
        <v>233</v>
      </c>
      <c r="BP819" s="1" t="s">
        <v>3518</v>
      </c>
      <c r="BQ819" s="1" t="s">
        <v>1714</v>
      </c>
      <c r="BR819" s="1" t="s">
        <v>5002</v>
      </c>
      <c r="BS819" s="1" t="s">
        <v>50</v>
      </c>
      <c r="BT819" s="1" t="s">
        <v>4864</v>
      </c>
      <c r="BU819" s="1" t="s">
        <v>37</v>
      </c>
    </row>
    <row r="820" spans="1:73" ht="13.5" customHeight="1">
      <c r="A820" s="6" t="str">
        <f>HYPERLINK("http://kyu.snu.ac.kr/sdhj/index.jsp?type=hj/GK14620_00IM0001_091a.jpg","1729_달서면_091a")</f>
        <v>1729_달서면_091a</v>
      </c>
      <c r="B820" s="1">
        <v>1729</v>
      </c>
      <c r="C820" s="1" t="s">
        <v>5078</v>
      </c>
      <c r="D820" s="1" t="s">
        <v>5079</v>
      </c>
      <c r="E820" s="1">
        <v>819</v>
      </c>
      <c r="F820" s="1">
        <v>2</v>
      </c>
      <c r="G820" s="1" t="s">
        <v>1241</v>
      </c>
      <c r="H820" s="1" t="s">
        <v>2420</v>
      </c>
      <c r="I820" s="1">
        <v>10</v>
      </c>
      <c r="J820" s="1" t="s">
        <v>37</v>
      </c>
      <c r="L820" s="1">
        <v>1</v>
      </c>
      <c r="M820" s="1" t="s">
        <v>4743</v>
      </c>
      <c r="N820" s="1" t="s">
        <v>4744</v>
      </c>
      <c r="O820" s="1" t="s">
        <v>37</v>
      </c>
      <c r="Q820" s="1" t="s">
        <v>37</v>
      </c>
      <c r="S820" s="1" t="s">
        <v>80</v>
      </c>
      <c r="T820" s="1" t="s">
        <v>2469</v>
      </c>
      <c r="W820" s="1" t="s">
        <v>81</v>
      </c>
      <c r="X820" s="1" t="s">
        <v>2632</v>
      </c>
      <c r="Y820" s="1" t="s">
        <v>53</v>
      </c>
      <c r="Z820" s="1" t="s">
        <v>2666</v>
      </c>
      <c r="AA820" s="1" t="s">
        <v>37</v>
      </c>
      <c r="AC820" s="1">
        <v>39</v>
      </c>
      <c r="AD820" s="1" t="s">
        <v>214</v>
      </c>
      <c r="AE820" s="1" t="s">
        <v>3350</v>
      </c>
      <c r="AJ820" s="1" t="s">
        <v>17</v>
      </c>
      <c r="AK820" s="1" t="s">
        <v>3436</v>
      </c>
      <c r="AL820" s="1" t="s">
        <v>83</v>
      </c>
      <c r="AM820" s="1" t="s">
        <v>3428</v>
      </c>
      <c r="AT820" s="1" t="s">
        <v>47</v>
      </c>
      <c r="AU820" s="1" t="s">
        <v>3513</v>
      </c>
      <c r="AV820" s="1" t="s">
        <v>786</v>
      </c>
      <c r="AW820" s="1" t="s">
        <v>3158</v>
      </c>
      <c r="BF820" s="2" t="s">
        <v>37</v>
      </c>
      <c r="BG820" s="1" t="s">
        <v>47</v>
      </c>
      <c r="BH820" s="1" t="s">
        <v>3513</v>
      </c>
      <c r="BI820" s="1" t="s">
        <v>1722</v>
      </c>
      <c r="BJ820" s="1" t="s">
        <v>3975</v>
      </c>
      <c r="BK820" s="1" t="s">
        <v>1723</v>
      </c>
      <c r="BL820" s="1" t="s">
        <v>4101</v>
      </c>
      <c r="BM820" s="1" t="s">
        <v>1724</v>
      </c>
      <c r="BN820" s="1" t="s">
        <v>4187</v>
      </c>
      <c r="BO820" s="1" t="s">
        <v>151</v>
      </c>
      <c r="BP820" s="1" t="s">
        <v>4875</v>
      </c>
      <c r="BQ820" s="1" t="s">
        <v>1725</v>
      </c>
      <c r="BR820" s="1" t="s">
        <v>4373</v>
      </c>
      <c r="BS820" s="1" t="s">
        <v>408</v>
      </c>
      <c r="BT820" s="1" t="s">
        <v>3453</v>
      </c>
      <c r="BU820" s="1" t="s">
        <v>37</v>
      </c>
    </row>
    <row r="821" spans="1:73" ht="13.5" customHeight="1">
      <c r="A821" s="6" t="str">
        <f>HYPERLINK("http://kyu.snu.ac.kr/sdhj/index.jsp?type=hj/GK14620_00IM0001_091a.jpg","1729_달서면_091a")</f>
        <v>1729_달서면_091a</v>
      </c>
      <c r="B821" s="1">
        <v>1729</v>
      </c>
      <c r="C821" s="1" t="s">
        <v>5407</v>
      </c>
      <c r="D821" s="1" t="s">
        <v>5408</v>
      </c>
      <c r="E821" s="1">
        <v>820</v>
      </c>
      <c r="F821" s="1">
        <v>2</v>
      </c>
      <c r="G821" s="1" t="s">
        <v>1241</v>
      </c>
      <c r="H821" s="1" t="s">
        <v>2420</v>
      </c>
      <c r="I821" s="1">
        <v>10</v>
      </c>
      <c r="J821" s="1" t="s">
        <v>37</v>
      </c>
      <c r="L821" s="1">
        <v>1</v>
      </c>
      <c r="M821" s="1" t="s">
        <v>4743</v>
      </c>
      <c r="N821" s="1" t="s">
        <v>4744</v>
      </c>
      <c r="O821" s="1" t="s">
        <v>37</v>
      </c>
      <c r="Q821" s="1" t="s">
        <v>37</v>
      </c>
      <c r="S821" s="1" t="s">
        <v>51</v>
      </c>
      <c r="T821" s="1" t="s">
        <v>2478</v>
      </c>
      <c r="W821" s="1" t="s">
        <v>52</v>
      </c>
      <c r="X821" s="1" t="s">
        <v>4561</v>
      </c>
      <c r="Y821" s="1" t="s">
        <v>53</v>
      </c>
      <c r="Z821" s="1" t="s">
        <v>2666</v>
      </c>
      <c r="AA821" s="1" t="s">
        <v>37</v>
      </c>
      <c r="AC821" s="1">
        <v>75</v>
      </c>
      <c r="AD821" s="1" t="s">
        <v>65</v>
      </c>
      <c r="AE821" s="1" t="s">
        <v>3314</v>
      </c>
      <c r="BF821" s="2" t="s">
        <v>37</v>
      </c>
      <c r="BU821" s="1" t="s">
        <v>37</v>
      </c>
    </row>
    <row r="822" spans="1:73" ht="13.5" customHeight="1">
      <c r="A822" s="6" t="str">
        <f>HYPERLINK("http://kyu.snu.ac.kr/sdhj/index.jsp?type=hj/GK14620_00IM0001_091a.jpg","1729_달서면_091a")</f>
        <v>1729_달서면_091a</v>
      </c>
      <c r="B822" s="1">
        <v>1729</v>
      </c>
      <c r="C822" s="1" t="s">
        <v>5275</v>
      </c>
      <c r="D822" s="1" t="s">
        <v>5276</v>
      </c>
      <c r="E822" s="1">
        <v>821</v>
      </c>
      <c r="F822" s="1">
        <v>2</v>
      </c>
      <c r="G822" s="1" t="s">
        <v>1241</v>
      </c>
      <c r="H822" s="1" t="s">
        <v>2420</v>
      </c>
      <c r="I822" s="1">
        <v>10</v>
      </c>
      <c r="J822" s="1" t="s">
        <v>37</v>
      </c>
      <c r="L822" s="1">
        <v>1</v>
      </c>
      <c r="M822" s="1" t="s">
        <v>4743</v>
      </c>
      <c r="N822" s="1" t="s">
        <v>4744</v>
      </c>
      <c r="O822" s="1" t="s">
        <v>37</v>
      </c>
      <c r="Q822" s="1" t="s">
        <v>37</v>
      </c>
      <c r="S822" s="1" t="s">
        <v>66</v>
      </c>
      <c r="T822" s="1" t="s">
        <v>2467</v>
      </c>
      <c r="Y822" s="1" t="s">
        <v>53</v>
      </c>
      <c r="Z822" s="1" t="s">
        <v>2666</v>
      </c>
      <c r="AA822" s="1" t="s">
        <v>37</v>
      </c>
      <c r="AC822" s="1">
        <v>11</v>
      </c>
      <c r="AD822" s="1" t="s">
        <v>194</v>
      </c>
      <c r="AE822" s="1" t="s">
        <v>3317</v>
      </c>
      <c r="BF822" s="2" t="s">
        <v>37</v>
      </c>
      <c r="BU822" s="1" t="s">
        <v>37</v>
      </c>
    </row>
    <row r="823" spans="1:73" ht="13.5" customHeight="1">
      <c r="A823" s="6" t="str">
        <f>HYPERLINK("http://kyu.snu.ac.kr/sdhj/index.jsp?type=hj/GK14620_00IM0001_091a.jpg","1729_달서면_091a")</f>
        <v>1729_달서면_091a</v>
      </c>
      <c r="B823" s="1">
        <v>1729</v>
      </c>
      <c r="C823" s="1" t="s">
        <v>5275</v>
      </c>
      <c r="D823" s="1" t="s">
        <v>5276</v>
      </c>
      <c r="E823" s="1">
        <v>822</v>
      </c>
      <c r="F823" s="1">
        <v>2</v>
      </c>
      <c r="G823" s="1" t="s">
        <v>1241</v>
      </c>
      <c r="H823" s="1" t="s">
        <v>2420</v>
      </c>
      <c r="I823" s="1">
        <v>10</v>
      </c>
      <c r="J823" s="1" t="s">
        <v>37</v>
      </c>
      <c r="L823" s="1">
        <v>1</v>
      </c>
      <c r="M823" s="1" t="s">
        <v>4743</v>
      </c>
      <c r="N823" s="1" t="s">
        <v>4744</v>
      </c>
      <c r="O823" s="1" t="s">
        <v>37</v>
      </c>
      <c r="Q823" s="1" t="s">
        <v>37</v>
      </c>
      <c r="S823" s="1" t="s">
        <v>66</v>
      </c>
      <c r="T823" s="1" t="s">
        <v>2467</v>
      </c>
      <c r="Y823" s="1" t="s">
        <v>53</v>
      </c>
      <c r="Z823" s="1" t="s">
        <v>2666</v>
      </c>
      <c r="AA823" s="1" t="s">
        <v>37</v>
      </c>
      <c r="AC823" s="1">
        <v>8</v>
      </c>
      <c r="AD823" s="1" t="s">
        <v>144</v>
      </c>
      <c r="AE823" s="1" t="s">
        <v>3332</v>
      </c>
      <c r="BF823" s="2" t="s">
        <v>37</v>
      </c>
      <c r="BU823" s="1" t="s">
        <v>37</v>
      </c>
    </row>
    <row r="824" spans="1:73" ht="13.5" customHeight="1">
      <c r="A824" s="6" t="str">
        <f>HYPERLINK("http://kyu.snu.ac.kr/sdhj/index.jsp?type=hj/GK14620_00IM0001_091a.jpg","1729_달서면_091a")</f>
        <v>1729_달서면_091a</v>
      </c>
      <c r="B824" s="1">
        <v>1729</v>
      </c>
      <c r="C824" s="1" t="s">
        <v>5275</v>
      </c>
      <c r="D824" s="1" t="s">
        <v>5276</v>
      </c>
      <c r="E824" s="1">
        <v>823</v>
      </c>
      <c r="F824" s="1">
        <v>2</v>
      </c>
      <c r="G824" s="1" t="s">
        <v>1241</v>
      </c>
      <c r="H824" s="1" t="s">
        <v>2420</v>
      </c>
      <c r="I824" s="1">
        <v>10</v>
      </c>
      <c r="J824" s="1" t="s">
        <v>37</v>
      </c>
      <c r="L824" s="1">
        <v>1</v>
      </c>
      <c r="M824" s="1" t="s">
        <v>4743</v>
      </c>
      <c r="N824" s="1" t="s">
        <v>4744</v>
      </c>
      <c r="O824" s="1" t="s">
        <v>37</v>
      </c>
      <c r="Q824" s="1" t="s">
        <v>37</v>
      </c>
      <c r="S824" s="1" t="s">
        <v>66</v>
      </c>
      <c r="T824" s="1" t="s">
        <v>2467</v>
      </c>
      <c r="Y824" s="1" t="s">
        <v>53</v>
      </c>
      <c r="Z824" s="1" t="s">
        <v>2666</v>
      </c>
      <c r="AA824" s="1" t="s">
        <v>37</v>
      </c>
      <c r="AC824" s="1">
        <v>5</v>
      </c>
      <c r="AD824" s="1" t="s">
        <v>244</v>
      </c>
      <c r="AE824" s="1" t="s">
        <v>3316</v>
      </c>
      <c r="AF824" s="2" t="s">
        <v>99</v>
      </c>
      <c r="AG824" s="2" t="s">
        <v>3364</v>
      </c>
      <c r="BF824" s="2" t="s">
        <v>37</v>
      </c>
      <c r="BU824" s="1" t="s">
        <v>37</v>
      </c>
    </row>
    <row r="825" spans="1:73" ht="13.5" customHeight="1">
      <c r="A825" s="6" t="str">
        <f>HYPERLINK("http://kyu.snu.ac.kr/sdhj/index.jsp?type=hj/GK14620_00IM0001_091a.jpg","1729_달서면_091a")</f>
        <v>1729_달서면_091a</v>
      </c>
      <c r="B825" s="1">
        <v>1729</v>
      </c>
      <c r="C825" s="1" t="s">
        <v>5275</v>
      </c>
      <c r="D825" s="1" t="s">
        <v>5276</v>
      </c>
      <c r="E825" s="1">
        <v>824</v>
      </c>
      <c r="F825" s="1">
        <v>2</v>
      </c>
      <c r="G825" s="1" t="s">
        <v>1241</v>
      </c>
      <c r="H825" s="1" t="s">
        <v>2420</v>
      </c>
      <c r="I825" s="1">
        <v>10</v>
      </c>
      <c r="J825" s="1" t="s">
        <v>37</v>
      </c>
      <c r="L825" s="1">
        <v>2</v>
      </c>
      <c r="M825" s="1" t="s">
        <v>4745</v>
      </c>
      <c r="N825" s="1" t="s">
        <v>4746</v>
      </c>
      <c r="O825" s="1" t="s">
        <v>37</v>
      </c>
      <c r="Q825" s="1" t="s">
        <v>37</v>
      </c>
      <c r="S825" s="1" t="s">
        <v>37</v>
      </c>
      <c r="T825" s="1" t="s">
        <v>5848</v>
      </c>
      <c r="U825" s="1" t="s">
        <v>1726</v>
      </c>
      <c r="V825" s="1" t="s">
        <v>4553</v>
      </c>
      <c r="W825" s="1" t="s">
        <v>762</v>
      </c>
      <c r="X825" s="1" t="s">
        <v>2635</v>
      </c>
      <c r="Y825" s="1" t="s">
        <v>1727</v>
      </c>
      <c r="Z825" s="1" t="s">
        <v>2870</v>
      </c>
      <c r="AA825" s="1" t="s">
        <v>37</v>
      </c>
      <c r="AC825" s="1">
        <v>61</v>
      </c>
      <c r="AD825" s="1" t="s">
        <v>191</v>
      </c>
      <c r="AE825" s="1" t="s">
        <v>3343</v>
      </c>
      <c r="AJ825" s="1" t="s">
        <v>17</v>
      </c>
      <c r="AK825" s="1" t="s">
        <v>3436</v>
      </c>
      <c r="AL825" s="1" t="s">
        <v>379</v>
      </c>
      <c r="AM825" s="1" t="s">
        <v>3421</v>
      </c>
      <c r="AT825" s="1" t="s">
        <v>154</v>
      </c>
      <c r="AU825" s="1" t="s">
        <v>4551</v>
      </c>
      <c r="AV825" s="1" t="s">
        <v>1728</v>
      </c>
      <c r="AW825" s="1" t="s">
        <v>3640</v>
      </c>
      <c r="BF825" s="2" t="s">
        <v>37</v>
      </c>
      <c r="BG825" s="1" t="s">
        <v>73</v>
      </c>
      <c r="BH825" s="1" t="s">
        <v>3512</v>
      </c>
      <c r="BI825" s="1" t="s">
        <v>1729</v>
      </c>
      <c r="BJ825" s="1" t="s">
        <v>3906</v>
      </c>
      <c r="BK825" s="1" t="s">
        <v>1623</v>
      </c>
      <c r="BL825" s="1" t="s">
        <v>4086</v>
      </c>
      <c r="BM825" s="1" t="s">
        <v>1541</v>
      </c>
      <c r="BN825" s="1" t="s">
        <v>3735</v>
      </c>
      <c r="BO825" s="1" t="s">
        <v>77</v>
      </c>
      <c r="BP825" s="1" t="s">
        <v>4872</v>
      </c>
      <c r="BQ825" s="1" t="s">
        <v>228</v>
      </c>
      <c r="BR825" s="1" t="s">
        <v>4372</v>
      </c>
      <c r="BS825" s="1" t="s">
        <v>229</v>
      </c>
      <c r="BT825" s="1" t="s">
        <v>3477</v>
      </c>
      <c r="BU825" s="1" t="s">
        <v>37</v>
      </c>
    </row>
    <row r="826" spans="1:73" ht="13.5" customHeight="1">
      <c r="A826" s="6" t="str">
        <f>HYPERLINK("http://kyu.snu.ac.kr/sdhj/index.jsp?type=hj/GK14620_00IM0001_091a.jpg","1729_달서면_091a")</f>
        <v>1729_달서면_091a</v>
      </c>
      <c r="B826" s="1">
        <v>1729</v>
      </c>
      <c r="C826" s="1" t="s">
        <v>5181</v>
      </c>
      <c r="D826" s="1" t="s">
        <v>5182</v>
      </c>
      <c r="E826" s="1">
        <v>825</v>
      </c>
      <c r="F826" s="1">
        <v>2</v>
      </c>
      <c r="G826" s="1" t="s">
        <v>1241</v>
      </c>
      <c r="H826" s="1" t="s">
        <v>2420</v>
      </c>
      <c r="I826" s="1">
        <v>10</v>
      </c>
      <c r="J826" s="1" t="s">
        <v>37</v>
      </c>
      <c r="L826" s="1">
        <v>2</v>
      </c>
      <c r="M826" s="1" t="s">
        <v>4745</v>
      </c>
      <c r="N826" s="1" t="s">
        <v>4746</v>
      </c>
      <c r="O826" s="1" t="s">
        <v>37</v>
      </c>
      <c r="Q826" s="1" t="s">
        <v>37</v>
      </c>
      <c r="S826" s="1" t="s">
        <v>51</v>
      </c>
      <c r="T826" s="1" t="s">
        <v>2478</v>
      </c>
      <c r="W826" s="1" t="s">
        <v>723</v>
      </c>
      <c r="X826" s="1" t="s">
        <v>2656</v>
      </c>
      <c r="Y826" s="1" t="s">
        <v>202</v>
      </c>
      <c r="Z826" s="1" t="s">
        <v>2671</v>
      </c>
      <c r="AA826" s="1" t="s">
        <v>37</v>
      </c>
      <c r="AC826" s="1">
        <v>78</v>
      </c>
      <c r="AD826" s="1" t="s">
        <v>346</v>
      </c>
      <c r="AE826" s="1" t="s">
        <v>3303</v>
      </c>
      <c r="BF826" s="2" t="s">
        <v>37</v>
      </c>
      <c r="BU826" s="1" t="s">
        <v>37</v>
      </c>
    </row>
    <row r="827" spans="1:73" ht="13.5" customHeight="1">
      <c r="A827" s="6" t="str">
        <f>HYPERLINK("http://kyu.snu.ac.kr/sdhj/index.jsp?type=hj/GK14620_00IM0001_091a.jpg","1729_달서면_091a")</f>
        <v>1729_달서면_091a</v>
      </c>
      <c r="B827" s="1">
        <v>1729</v>
      </c>
      <c r="C827" s="1" t="s">
        <v>5849</v>
      </c>
      <c r="D827" s="1" t="s">
        <v>5850</v>
      </c>
      <c r="E827" s="1">
        <v>826</v>
      </c>
      <c r="F827" s="1">
        <v>2</v>
      </c>
      <c r="G827" s="1" t="s">
        <v>1241</v>
      </c>
      <c r="H827" s="1" t="s">
        <v>2420</v>
      </c>
      <c r="I827" s="1">
        <v>10</v>
      </c>
      <c r="J827" s="1" t="s">
        <v>37</v>
      </c>
      <c r="L827" s="1">
        <v>2</v>
      </c>
      <c r="M827" s="1" t="s">
        <v>4745</v>
      </c>
      <c r="N827" s="1" t="s">
        <v>4746</v>
      </c>
      <c r="O827" s="1" t="s">
        <v>37</v>
      </c>
      <c r="Q827" s="1" t="s">
        <v>37</v>
      </c>
      <c r="S827" s="1" t="s">
        <v>66</v>
      </c>
      <c r="T827" s="1" t="s">
        <v>2467</v>
      </c>
      <c r="AA827" s="1" t="s">
        <v>37</v>
      </c>
      <c r="AC827" s="1">
        <v>15</v>
      </c>
      <c r="AD827" s="1" t="s">
        <v>65</v>
      </c>
      <c r="AE827" s="1" t="s">
        <v>3314</v>
      </c>
      <c r="BF827" s="2" t="s">
        <v>37</v>
      </c>
      <c r="BU827" s="1" t="s">
        <v>37</v>
      </c>
    </row>
    <row r="828" spans="1:73" ht="13.5" customHeight="1">
      <c r="A828" s="6" t="str">
        <f>HYPERLINK("http://kyu.snu.ac.kr/sdhj/index.jsp?type=hj/GK14620_00IM0001_091a.jpg","1729_달서면_091a")</f>
        <v>1729_달서면_091a</v>
      </c>
      <c r="B828" s="1">
        <v>1729</v>
      </c>
      <c r="C828" s="1" t="s">
        <v>5849</v>
      </c>
      <c r="D828" s="1" t="s">
        <v>5850</v>
      </c>
      <c r="E828" s="1">
        <v>827</v>
      </c>
      <c r="F828" s="1">
        <v>2</v>
      </c>
      <c r="G828" s="1" t="s">
        <v>1241</v>
      </c>
      <c r="H828" s="1" t="s">
        <v>2420</v>
      </c>
      <c r="I828" s="1">
        <v>10</v>
      </c>
      <c r="J828" s="1" t="s">
        <v>37</v>
      </c>
      <c r="L828" s="1">
        <v>2</v>
      </c>
      <c r="M828" s="1" t="s">
        <v>4745</v>
      </c>
      <c r="N828" s="1" t="s">
        <v>4746</v>
      </c>
      <c r="O828" s="1" t="s">
        <v>37</v>
      </c>
      <c r="Q828" s="1" t="s">
        <v>37</v>
      </c>
      <c r="S828" s="1" t="s">
        <v>37</v>
      </c>
      <c r="T828" s="1" t="s">
        <v>5851</v>
      </c>
      <c r="U828" s="1" t="s">
        <v>118</v>
      </c>
      <c r="V828" s="1" t="s">
        <v>2525</v>
      </c>
      <c r="Y828" s="1" t="s">
        <v>1730</v>
      </c>
      <c r="Z828" s="1" t="s">
        <v>2869</v>
      </c>
      <c r="AA828" s="1" t="s">
        <v>37</v>
      </c>
      <c r="AC828" s="1">
        <v>44</v>
      </c>
      <c r="AD828" s="1" t="s">
        <v>351</v>
      </c>
      <c r="AE828" s="1" t="s">
        <v>3322</v>
      </c>
      <c r="AF828" s="2" t="s">
        <v>405</v>
      </c>
      <c r="AG828" s="2" t="s">
        <v>3361</v>
      </c>
      <c r="AH828" s="2" t="s">
        <v>1731</v>
      </c>
      <c r="AI828" s="2" t="s">
        <v>3402</v>
      </c>
      <c r="AT828" s="1" t="s">
        <v>236</v>
      </c>
      <c r="AU828" s="1" t="s">
        <v>2519</v>
      </c>
      <c r="AV828" s="1" t="s">
        <v>1732</v>
      </c>
      <c r="AW828" s="1" t="s">
        <v>3624</v>
      </c>
      <c r="BB828" s="1" t="s">
        <v>115</v>
      </c>
      <c r="BC828" s="1" t="s">
        <v>2526</v>
      </c>
      <c r="BD828" s="1" t="s">
        <v>1733</v>
      </c>
      <c r="BE828" s="1" t="s">
        <v>2860</v>
      </c>
      <c r="BF828" s="2" t="s">
        <v>5014</v>
      </c>
      <c r="BU828" s="1" t="s">
        <v>37</v>
      </c>
    </row>
    <row r="829" spans="1:73" ht="13.5" customHeight="1">
      <c r="A829" s="6" t="str">
        <f>HYPERLINK("http://kyu.snu.ac.kr/sdhj/index.jsp?type=hj/GK14620_00IM0001_091a.jpg","1729_달서면_091a")</f>
        <v>1729_달서면_091a</v>
      </c>
      <c r="B829" s="1">
        <v>1729</v>
      </c>
      <c r="C829" s="1" t="s">
        <v>5126</v>
      </c>
      <c r="D829" s="1" t="s">
        <v>5127</v>
      </c>
      <c r="E829" s="1">
        <v>828</v>
      </c>
      <c r="F829" s="1">
        <v>2</v>
      </c>
      <c r="G829" s="1" t="s">
        <v>1241</v>
      </c>
      <c r="H829" s="1" t="s">
        <v>2420</v>
      </c>
      <c r="I829" s="1">
        <v>10</v>
      </c>
      <c r="J829" s="1" t="s">
        <v>37</v>
      </c>
      <c r="L829" s="1">
        <v>3</v>
      </c>
      <c r="M829" s="1" t="s">
        <v>4747</v>
      </c>
      <c r="N829" s="1" t="s">
        <v>4748</v>
      </c>
      <c r="O829" s="1" t="s">
        <v>37</v>
      </c>
      <c r="Q829" s="1" t="s">
        <v>37</v>
      </c>
      <c r="S829" s="1" t="s">
        <v>37</v>
      </c>
      <c r="T829" s="1" t="s">
        <v>5505</v>
      </c>
      <c r="U829" s="1" t="s">
        <v>154</v>
      </c>
      <c r="V829" s="1" t="s">
        <v>4551</v>
      </c>
      <c r="W829" s="1" t="s">
        <v>762</v>
      </c>
      <c r="X829" s="1" t="s">
        <v>2635</v>
      </c>
      <c r="Y829" s="1" t="s">
        <v>1734</v>
      </c>
      <c r="Z829" s="1" t="s">
        <v>2868</v>
      </c>
      <c r="AA829" s="1" t="s">
        <v>37</v>
      </c>
      <c r="AC829" s="1">
        <v>46</v>
      </c>
      <c r="AD829" s="1" t="s">
        <v>274</v>
      </c>
      <c r="AE829" s="1" t="s">
        <v>3329</v>
      </c>
      <c r="AJ829" s="1" t="s">
        <v>17</v>
      </c>
      <c r="AK829" s="1" t="s">
        <v>3436</v>
      </c>
      <c r="AL829" s="1" t="s">
        <v>379</v>
      </c>
      <c r="AM829" s="1" t="s">
        <v>3421</v>
      </c>
      <c r="AT829" s="1" t="s">
        <v>258</v>
      </c>
      <c r="AU829" s="1" t="s">
        <v>2527</v>
      </c>
      <c r="AV829" s="1" t="s">
        <v>1735</v>
      </c>
      <c r="AW829" s="1" t="s">
        <v>2840</v>
      </c>
      <c r="BF829" s="2" t="s">
        <v>37</v>
      </c>
      <c r="BG829" s="1" t="s">
        <v>73</v>
      </c>
      <c r="BH829" s="1" t="s">
        <v>3512</v>
      </c>
      <c r="BI829" s="1" t="s">
        <v>1736</v>
      </c>
      <c r="BJ829" s="1" t="s">
        <v>3626</v>
      </c>
      <c r="BK829" s="1" t="s">
        <v>73</v>
      </c>
      <c r="BL829" s="1" t="s">
        <v>3512</v>
      </c>
      <c r="BM829" s="1" t="s">
        <v>1729</v>
      </c>
      <c r="BN829" s="1" t="s">
        <v>3906</v>
      </c>
      <c r="BO829" s="1" t="s">
        <v>151</v>
      </c>
      <c r="BP829" s="1" t="s">
        <v>4875</v>
      </c>
      <c r="BQ829" s="1" t="s">
        <v>1737</v>
      </c>
      <c r="BR829" s="1" t="s">
        <v>4366</v>
      </c>
      <c r="BS829" s="1" t="s">
        <v>209</v>
      </c>
      <c r="BT829" s="1" t="s">
        <v>3400</v>
      </c>
      <c r="BU829" s="1" t="s">
        <v>37</v>
      </c>
    </row>
    <row r="830" spans="1:73" ht="13.5" customHeight="1">
      <c r="A830" s="6" t="str">
        <f>HYPERLINK("http://kyu.snu.ac.kr/sdhj/index.jsp?type=hj/GK14620_00IM0001_091a.jpg","1729_달서면_091a")</f>
        <v>1729_달서면_091a</v>
      </c>
      <c r="B830" s="1">
        <v>1729</v>
      </c>
      <c r="C830" s="1" t="s">
        <v>5232</v>
      </c>
      <c r="D830" s="1" t="s">
        <v>5233</v>
      </c>
      <c r="E830" s="1">
        <v>829</v>
      </c>
      <c r="F830" s="1">
        <v>2</v>
      </c>
      <c r="G830" s="1" t="s">
        <v>1241</v>
      </c>
      <c r="H830" s="1" t="s">
        <v>2420</v>
      </c>
      <c r="I830" s="1">
        <v>10</v>
      </c>
      <c r="J830" s="1" t="s">
        <v>37</v>
      </c>
      <c r="L830" s="1">
        <v>3</v>
      </c>
      <c r="M830" s="1" t="s">
        <v>4747</v>
      </c>
      <c r="N830" s="1" t="s">
        <v>4748</v>
      </c>
      <c r="O830" s="1" t="s">
        <v>37</v>
      </c>
      <c r="Q830" s="1" t="s">
        <v>37</v>
      </c>
      <c r="S830" s="1" t="s">
        <v>80</v>
      </c>
      <c r="T830" s="1" t="s">
        <v>2469</v>
      </c>
      <c r="W830" s="1" t="s">
        <v>213</v>
      </c>
      <c r="X830" s="1" t="s">
        <v>2633</v>
      </c>
      <c r="Y830" s="1" t="s">
        <v>202</v>
      </c>
      <c r="Z830" s="1" t="s">
        <v>2671</v>
      </c>
      <c r="AA830" s="1" t="s">
        <v>37</v>
      </c>
      <c r="AC830" s="1">
        <v>40</v>
      </c>
      <c r="AD830" s="1" t="s">
        <v>157</v>
      </c>
      <c r="AE830" s="1" t="s">
        <v>3335</v>
      </c>
      <c r="AJ830" s="1" t="s">
        <v>203</v>
      </c>
      <c r="AK830" s="1" t="s">
        <v>3437</v>
      </c>
      <c r="AL830" s="1" t="s">
        <v>215</v>
      </c>
      <c r="AM830" s="1" t="s">
        <v>3465</v>
      </c>
      <c r="AT830" s="1" t="s">
        <v>73</v>
      </c>
      <c r="AU830" s="1" t="s">
        <v>3512</v>
      </c>
      <c r="AV830" s="1" t="s">
        <v>1738</v>
      </c>
      <c r="AW830" s="1" t="s">
        <v>3639</v>
      </c>
      <c r="BF830" s="2" t="s">
        <v>37</v>
      </c>
      <c r="BG830" s="1" t="s">
        <v>73</v>
      </c>
      <c r="BH830" s="1" t="s">
        <v>3512</v>
      </c>
      <c r="BI830" s="1" t="s">
        <v>1739</v>
      </c>
      <c r="BJ830" s="1" t="s">
        <v>3974</v>
      </c>
      <c r="BK830" s="1" t="s">
        <v>1740</v>
      </c>
      <c r="BL830" s="1" t="s">
        <v>4100</v>
      </c>
      <c r="BM830" s="1" t="s">
        <v>1593</v>
      </c>
      <c r="BN830" s="1" t="s">
        <v>3986</v>
      </c>
      <c r="BO830" s="1" t="s">
        <v>227</v>
      </c>
      <c r="BP830" s="1" t="s">
        <v>4890</v>
      </c>
      <c r="BQ830" s="1" t="s">
        <v>1741</v>
      </c>
      <c r="BR830" s="1" t="s">
        <v>5852</v>
      </c>
      <c r="BS830" s="1" t="s">
        <v>209</v>
      </c>
      <c r="BT830" s="1" t="s">
        <v>3400</v>
      </c>
      <c r="BU830" s="1" t="s">
        <v>37</v>
      </c>
    </row>
    <row r="831" spans="1:73" ht="13.5" customHeight="1">
      <c r="A831" s="6" t="str">
        <f>HYPERLINK("http://kyu.snu.ac.kr/sdhj/index.jsp?type=hj/GK14620_00IM0001_091a.jpg","1729_달서면_091a")</f>
        <v>1729_달서면_091a</v>
      </c>
      <c r="B831" s="1">
        <v>1729</v>
      </c>
      <c r="C831" s="1" t="s">
        <v>5853</v>
      </c>
      <c r="D831" s="1" t="s">
        <v>5854</v>
      </c>
      <c r="E831" s="1">
        <v>830</v>
      </c>
      <c r="F831" s="1">
        <v>2</v>
      </c>
      <c r="G831" s="1" t="s">
        <v>1241</v>
      </c>
      <c r="H831" s="1" t="s">
        <v>2420</v>
      </c>
      <c r="I831" s="1">
        <v>10</v>
      </c>
      <c r="J831" s="1" t="s">
        <v>37</v>
      </c>
      <c r="L831" s="1">
        <v>3</v>
      </c>
      <c r="M831" s="1" t="s">
        <v>4747</v>
      </c>
      <c r="N831" s="1" t="s">
        <v>4748</v>
      </c>
      <c r="O831" s="1" t="s">
        <v>37</v>
      </c>
      <c r="Q831" s="1" t="s">
        <v>37</v>
      </c>
      <c r="S831" s="1" t="s">
        <v>64</v>
      </c>
      <c r="T831" s="1" t="s">
        <v>2470</v>
      </c>
      <c r="AA831" s="1" t="s">
        <v>37</v>
      </c>
      <c r="AC831" s="1">
        <v>15</v>
      </c>
      <c r="AD831" s="1" t="s">
        <v>65</v>
      </c>
      <c r="AE831" s="1" t="s">
        <v>3314</v>
      </c>
      <c r="AG831" s="2" t="s">
        <v>5855</v>
      </c>
      <c r="BF831" s="2" t="s">
        <v>37</v>
      </c>
      <c r="BU831" s="1" t="s">
        <v>37</v>
      </c>
    </row>
    <row r="832" spans="1:73" ht="13.5" customHeight="1">
      <c r="A832" s="6" t="str">
        <f>HYPERLINK("http://kyu.snu.ac.kr/sdhj/index.jsp?type=hj/GK14620_00IM0001_091a.jpg","1729_달서면_091a")</f>
        <v>1729_달서면_091a</v>
      </c>
      <c r="B832" s="1">
        <v>1729</v>
      </c>
      <c r="C832" s="1" t="s">
        <v>5513</v>
      </c>
      <c r="D832" s="1" t="s">
        <v>5514</v>
      </c>
      <c r="E832" s="1">
        <v>831</v>
      </c>
      <c r="F832" s="1">
        <v>2</v>
      </c>
      <c r="G832" s="1" t="s">
        <v>1241</v>
      </c>
      <c r="H832" s="1" t="s">
        <v>2420</v>
      </c>
      <c r="I832" s="1">
        <v>10</v>
      </c>
      <c r="J832" s="1" t="s">
        <v>37</v>
      </c>
      <c r="L832" s="1">
        <v>3</v>
      </c>
      <c r="M832" s="1" t="s">
        <v>4747</v>
      </c>
      <c r="N832" s="1" t="s">
        <v>4748</v>
      </c>
      <c r="O832" s="1" t="s">
        <v>37</v>
      </c>
      <c r="Q832" s="1" t="s">
        <v>37</v>
      </c>
      <c r="S832" s="1" t="s">
        <v>66</v>
      </c>
      <c r="T832" s="1" t="s">
        <v>2467</v>
      </c>
      <c r="AA832" s="1" t="s">
        <v>37</v>
      </c>
      <c r="AC832" s="1">
        <v>10</v>
      </c>
      <c r="AD832" s="1" t="s">
        <v>273</v>
      </c>
      <c r="AE832" s="1" t="s">
        <v>3302</v>
      </c>
      <c r="AF832" s="2" t="s">
        <v>5028</v>
      </c>
      <c r="AG832" s="2" t="s">
        <v>5043</v>
      </c>
      <c r="BF832" s="2" t="s">
        <v>37</v>
      </c>
      <c r="BU832" s="1" t="s">
        <v>37</v>
      </c>
    </row>
    <row r="833" spans="1:73" ht="13.5" customHeight="1">
      <c r="A833" s="6" t="str">
        <f>HYPERLINK("http://kyu.snu.ac.kr/sdhj/index.jsp?type=hj/GK14620_00IM0001_091a.jpg","1729_달서면_091a")</f>
        <v>1729_달서면_091a</v>
      </c>
      <c r="B833" s="1">
        <v>1729</v>
      </c>
      <c r="C833" s="1" t="s">
        <v>5513</v>
      </c>
      <c r="D833" s="1" t="s">
        <v>5514</v>
      </c>
      <c r="E833" s="1">
        <v>832</v>
      </c>
      <c r="F833" s="1">
        <v>2</v>
      </c>
      <c r="G833" s="1" t="s">
        <v>1241</v>
      </c>
      <c r="H833" s="1" t="s">
        <v>2420</v>
      </c>
      <c r="I833" s="1">
        <v>10</v>
      </c>
      <c r="J833" s="1" t="s">
        <v>37</v>
      </c>
      <c r="L833" s="1">
        <v>3</v>
      </c>
      <c r="M833" s="1" t="s">
        <v>4747</v>
      </c>
      <c r="N833" s="1" t="s">
        <v>4748</v>
      </c>
      <c r="O833" s="1" t="s">
        <v>37</v>
      </c>
      <c r="Q833" s="1" t="s">
        <v>37</v>
      </c>
      <c r="S833" s="1" t="s">
        <v>37</v>
      </c>
      <c r="T833" s="1" t="s">
        <v>5517</v>
      </c>
      <c r="U833" s="1" t="s">
        <v>115</v>
      </c>
      <c r="V833" s="1" t="s">
        <v>2526</v>
      </c>
      <c r="Y833" s="1" t="s">
        <v>4521</v>
      </c>
      <c r="Z833" s="1" t="s">
        <v>2867</v>
      </c>
      <c r="AA833" s="1" t="s">
        <v>37</v>
      </c>
      <c r="AC833" s="1">
        <v>53</v>
      </c>
      <c r="AD833" s="1" t="s">
        <v>129</v>
      </c>
      <c r="AE833" s="1" t="s">
        <v>3349</v>
      </c>
      <c r="AF833" s="2" t="s">
        <v>1742</v>
      </c>
      <c r="AG833" s="2" t="s">
        <v>3362</v>
      </c>
      <c r="AT833" s="1" t="s">
        <v>236</v>
      </c>
      <c r="AU833" s="1" t="s">
        <v>2519</v>
      </c>
      <c r="AV833" s="1" t="s">
        <v>1743</v>
      </c>
      <c r="AW833" s="1" t="s">
        <v>3638</v>
      </c>
      <c r="BB833" s="1" t="s">
        <v>115</v>
      </c>
      <c r="BC833" s="1" t="s">
        <v>2526</v>
      </c>
      <c r="BD833" s="1" t="s">
        <v>5856</v>
      </c>
      <c r="BE833" s="1" t="s">
        <v>4884</v>
      </c>
      <c r="BF833" s="2" t="s">
        <v>5017</v>
      </c>
      <c r="BU833" s="1" t="s">
        <v>37</v>
      </c>
    </row>
    <row r="834" spans="1:73" ht="13.5" customHeight="1">
      <c r="A834" s="6" t="str">
        <f>HYPERLINK("http://kyu.snu.ac.kr/sdhj/index.jsp?type=hj/GK14620_00IM0001_091a.jpg","1729_달서면_091a")</f>
        <v>1729_달서면_091a</v>
      </c>
      <c r="B834" s="1">
        <v>1729</v>
      </c>
      <c r="C834" s="1" t="s">
        <v>5126</v>
      </c>
      <c r="D834" s="1" t="s">
        <v>5127</v>
      </c>
      <c r="E834" s="1">
        <v>833</v>
      </c>
      <c r="F834" s="1">
        <v>2</v>
      </c>
      <c r="G834" s="1" t="s">
        <v>1241</v>
      </c>
      <c r="H834" s="1" t="s">
        <v>2420</v>
      </c>
      <c r="I834" s="1">
        <v>10</v>
      </c>
      <c r="J834" s="1" t="s">
        <v>37</v>
      </c>
      <c r="L834" s="1">
        <v>3</v>
      </c>
      <c r="M834" s="1" t="s">
        <v>4747</v>
      </c>
      <c r="N834" s="1" t="s">
        <v>4748</v>
      </c>
      <c r="O834" s="1" t="s">
        <v>37</v>
      </c>
      <c r="Q834" s="1" t="s">
        <v>37</v>
      </c>
      <c r="S834" s="1" t="s">
        <v>37</v>
      </c>
      <c r="T834" s="1" t="s">
        <v>5517</v>
      </c>
      <c r="U834" s="1" t="s">
        <v>115</v>
      </c>
      <c r="V834" s="1" t="s">
        <v>2526</v>
      </c>
      <c r="Y834" s="1" t="s">
        <v>983</v>
      </c>
      <c r="Z834" s="1" t="s">
        <v>2866</v>
      </c>
      <c r="AA834" s="1" t="s">
        <v>37</v>
      </c>
      <c r="AC834" s="1">
        <v>33</v>
      </c>
      <c r="AD834" s="1" t="s">
        <v>416</v>
      </c>
      <c r="AE834" s="1" t="s">
        <v>3249</v>
      </c>
      <c r="AT834" s="1" t="s">
        <v>236</v>
      </c>
      <c r="AU834" s="1" t="s">
        <v>2519</v>
      </c>
      <c r="AV834" s="1" t="s">
        <v>1744</v>
      </c>
      <c r="AW834" s="1" t="s">
        <v>3628</v>
      </c>
      <c r="BB834" s="1" t="s">
        <v>115</v>
      </c>
      <c r="BC834" s="1" t="s">
        <v>2526</v>
      </c>
      <c r="BD834" s="1" t="s">
        <v>4500</v>
      </c>
      <c r="BE834" s="1" t="s">
        <v>2979</v>
      </c>
      <c r="BF834" s="2" t="s">
        <v>5015</v>
      </c>
      <c r="BU834" s="1" t="s">
        <v>37</v>
      </c>
    </row>
    <row r="835" spans="1:73" ht="13.5" customHeight="1">
      <c r="A835" s="6" t="str">
        <f>HYPERLINK("http://kyu.snu.ac.kr/sdhj/index.jsp?type=hj/GK14620_00IM0001_091a.jpg","1729_달서면_091a")</f>
        <v>1729_달서면_091a</v>
      </c>
      <c r="B835" s="1">
        <v>1729</v>
      </c>
      <c r="C835" s="1" t="s">
        <v>5126</v>
      </c>
      <c r="D835" s="1" t="s">
        <v>5127</v>
      </c>
      <c r="E835" s="1">
        <v>834</v>
      </c>
      <c r="F835" s="1">
        <v>2</v>
      </c>
      <c r="G835" s="1" t="s">
        <v>1241</v>
      </c>
      <c r="H835" s="1" t="s">
        <v>2420</v>
      </c>
      <c r="I835" s="1">
        <v>10</v>
      </c>
      <c r="J835" s="1" t="s">
        <v>37</v>
      </c>
      <c r="L835" s="1">
        <v>3</v>
      </c>
      <c r="M835" s="1" t="s">
        <v>4747</v>
      </c>
      <c r="N835" s="1" t="s">
        <v>4748</v>
      </c>
      <c r="O835" s="1" t="s">
        <v>37</v>
      </c>
      <c r="Q835" s="1" t="s">
        <v>37</v>
      </c>
      <c r="S835" s="1" t="s">
        <v>37</v>
      </c>
      <c r="T835" s="1" t="s">
        <v>5517</v>
      </c>
      <c r="U835" s="1" t="s">
        <v>115</v>
      </c>
      <c r="V835" s="1" t="s">
        <v>2526</v>
      </c>
      <c r="Y835" s="1" t="s">
        <v>291</v>
      </c>
      <c r="Z835" s="1" t="s">
        <v>2684</v>
      </c>
      <c r="AA835" s="1" t="s">
        <v>37</v>
      </c>
      <c r="AC835" s="1">
        <v>20</v>
      </c>
      <c r="AD835" s="1" t="s">
        <v>474</v>
      </c>
      <c r="AE835" s="1" t="s">
        <v>3342</v>
      </c>
      <c r="AT835" s="1" t="s">
        <v>1015</v>
      </c>
      <c r="AU835" s="1" t="s">
        <v>4876</v>
      </c>
      <c r="AV835" s="1" t="s">
        <v>1745</v>
      </c>
      <c r="AW835" s="1" t="s">
        <v>5857</v>
      </c>
      <c r="BB835" s="1" t="s">
        <v>117</v>
      </c>
      <c r="BC835" s="1" t="s">
        <v>2520</v>
      </c>
      <c r="BD835" s="1" t="s">
        <v>601</v>
      </c>
      <c r="BE835" s="1" t="s">
        <v>3203</v>
      </c>
      <c r="BF835" s="2" t="s">
        <v>37</v>
      </c>
      <c r="BU835" s="1" t="s">
        <v>37</v>
      </c>
    </row>
    <row r="836" spans="1:73" ht="13.5" customHeight="1">
      <c r="A836" s="6" t="str">
        <f>HYPERLINK("http://kyu.snu.ac.kr/sdhj/index.jsp?type=hj/GK14620_00IM0001_091a.jpg","1729_달서면_091a")</f>
        <v>1729_달서면_091a</v>
      </c>
      <c r="B836" s="1">
        <v>1729</v>
      </c>
      <c r="C836" s="1" t="s">
        <v>5513</v>
      </c>
      <c r="D836" s="1" t="s">
        <v>5514</v>
      </c>
      <c r="E836" s="1">
        <v>835</v>
      </c>
      <c r="F836" s="1">
        <v>2</v>
      </c>
      <c r="G836" s="1" t="s">
        <v>1241</v>
      </c>
      <c r="H836" s="1" t="s">
        <v>2420</v>
      </c>
      <c r="I836" s="1">
        <v>10</v>
      </c>
      <c r="J836" s="1" t="s">
        <v>37</v>
      </c>
      <c r="L836" s="1">
        <v>3</v>
      </c>
      <c r="M836" s="1" t="s">
        <v>4747</v>
      </c>
      <c r="N836" s="1" t="s">
        <v>4748</v>
      </c>
      <c r="O836" s="1" t="s">
        <v>37</v>
      </c>
      <c r="Q836" s="1" t="s">
        <v>37</v>
      </c>
      <c r="S836" s="1" t="s">
        <v>37</v>
      </c>
      <c r="T836" s="1" t="s">
        <v>5517</v>
      </c>
      <c r="U836" s="1" t="s">
        <v>444</v>
      </c>
      <c r="V836" s="1" t="s">
        <v>2540</v>
      </c>
      <c r="Y836" s="1" t="s">
        <v>1746</v>
      </c>
      <c r="Z836" s="1" t="s">
        <v>2865</v>
      </c>
      <c r="AA836" s="1" t="s">
        <v>37</v>
      </c>
      <c r="AC836" s="1">
        <v>35</v>
      </c>
      <c r="AD836" s="1" t="s">
        <v>304</v>
      </c>
      <c r="AE836" s="1" t="s">
        <v>3348</v>
      </c>
      <c r="AT836" s="1" t="s">
        <v>236</v>
      </c>
      <c r="AU836" s="1" t="s">
        <v>2519</v>
      </c>
      <c r="AV836" s="1" t="s">
        <v>178</v>
      </c>
      <c r="AW836" s="1" t="s">
        <v>3637</v>
      </c>
      <c r="BF836" s="2" t="s">
        <v>37</v>
      </c>
      <c r="BU836" s="1" t="s">
        <v>37</v>
      </c>
    </row>
    <row r="837" spans="1:73" ht="13.5" customHeight="1">
      <c r="A837" s="6" t="str">
        <f>HYPERLINK("http://kyu.snu.ac.kr/sdhj/index.jsp?type=hj/GK14620_00IM0001_091a.jpg","1729_달서면_091a")</f>
        <v>1729_달서면_091a</v>
      </c>
      <c r="B837" s="1">
        <v>1729</v>
      </c>
      <c r="C837" s="1" t="s">
        <v>5513</v>
      </c>
      <c r="D837" s="1" t="s">
        <v>5514</v>
      </c>
      <c r="E837" s="1">
        <v>836</v>
      </c>
      <c r="F837" s="1">
        <v>2</v>
      </c>
      <c r="G837" s="1" t="s">
        <v>1241</v>
      </c>
      <c r="H837" s="1" t="s">
        <v>2420</v>
      </c>
      <c r="I837" s="1">
        <v>10</v>
      </c>
      <c r="J837" s="1" t="s">
        <v>37</v>
      </c>
      <c r="L837" s="1">
        <v>3</v>
      </c>
      <c r="M837" s="1" t="s">
        <v>4747</v>
      </c>
      <c r="N837" s="1" t="s">
        <v>4748</v>
      </c>
      <c r="O837" s="1" t="s">
        <v>37</v>
      </c>
      <c r="Q837" s="1" t="s">
        <v>37</v>
      </c>
      <c r="S837" s="1" t="s">
        <v>37</v>
      </c>
      <c r="T837" s="1" t="s">
        <v>5517</v>
      </c>
      <c r="U837" s="1" t="s">
        <v>444</v>
      </c>
      <c r="V837" s="1" t="s">
        <v>2540</v>
      </c>
      <c r="Y837" s="1" t="s">
        <v>1747</v>
      </c>
      <c r="Z837" s="1" t="s">
        <v>5858</v>
      </c>
      <c r="AA837" s="1" t="s">
        <v>37</v>
      </c>
      <c r="AC837" s="1">
        <v>25</v>
      </c>
      <c r="AD837" s="1" t="s">
        <v>304</v>
      </c>
      <c r="AE837" s="1" t="s">
        <v>3348</v>
      </c>
      <c r="AF837" s="2" t="s">
        <v>99</v>
      </c>
      <c r="AG837" s="2" t="s">
        <v>3364</v>
      </c>
      <c r="AT837" s="1" t="s">
        <v>236</v>
      </c>
      <c r="AU837" s="1" t="s">
        <v>2519</v>
      </c>
      <c r="AV837" s="1" t="s">
        <v>1748</v>
      </c>
      <c r="AW837" s="1" t="s">
        <v>3636</v>
      </c>
      <c r="BF837" s="2" t="s">
        <v>37</v>
      </c>
      <c r="BU837" s="1" t="s">
        <v>37</v>
      </c>
    </row>
    <row r="838" spans="1:73" ht="13.5" customHeight="1">
      <c r="A838" s="6" t="str">
        <f>HYPERLINK("http://kyu.snu.ac.kr/sdhj/index.jsp?type=hj/GK14620_00IM0001_091a.jpg","1729_달서면_091a")</f>
        <v>1729_달서면_091a</v>
      </c>
      <c r="B838" s="1">
        <v>1729</v>
      </c>
      <c r="C838" s="1" t="s">
        <v>5513</v>
      </c>
      <c r="D838" s="1" t="s">
        <v>5514</v>
      </c>
      <c r="E838" s="1">
        <v>837</v>
      </c>
      <c r="F838" s="1">
        <v>2</v>
      </c>
      <c r="G838" s="1" t="s">
        <v>1241</v>
      </c>
      <c r="H838" s="1" t="s">
        <v>2420</v>
      </c>
      <c r="I838" s="1">
        <v>10</v>
      </c>
      <c r="J838" s="1" t="s">
        <v>37</v>
      </c>
      <c r="L838" s="1">
        <v>3</v>
      </c>
      <c r="M838" s="1" t="s">
        <v>4747</v>
      </c>
      <c r="N838" s="1" t="s">
        <v>4748</v>
      </c>
      <c r="O838" s="1" t="s">
        <v>37</v>
      </c>
      <c r="Q838" s="1" t="s">
        <v>37</v>
      </c>
      <c r="S838" s="1" t="s">
        <v>864</v>
      </c>
      <c r="T838" s="1" t="s">
        <v>2489</v>
      </c>
      <c r="U838" s="1" t="s">
        <v>1749</v>
      </c>
      <c r="V838" s="1" t="s">
        <v>2566</v>
      </c>
      <c r="Y838" s="1" t="s">
        <v>906</v>
      </c>
      <c r="Z838" s="1" t="s">
        <v>2864</v>
      </c>
      <c r="AA838" s="1" t="s">
        <v>37</v>
      </c>
      <c r="AC838" s="1">
        <v>43</v>
      </c>
      <c r="AD838" s="1" t="s">
        <v>335</v>
      </c>
      <c r="AE838" s="1" t="s">
        <v>3356</v>
      </c>
      <c r="AT838" s="1" t="s">
        <v>236</v>
      </c>
      <c r="AU838" s="1" t="s">
        <v>2519</v>
      </c>
      <c r="AV838" s="1" t="s">
        <v>1750</v>
      </c>
      <c r="AW838" s="1" t="s">
        <v>3635</v>
      </c>
      <c r="BF838" s="2" t="s">
        <v>37</v>
      </c>
      <c r="BU838" s="1" t="s">
        <v>37</v>
      </c>
    </row>
    <row r="839" spans="1:73" ht="13.5" customHeight="1">
      <c r="A839" s="6" t="str">
        <f>HYPERLINK("http://kyu.snu.ac.kr/sdhj/index.jsp?type=hj/GK14620_00IM0001_091a.jpg","1729_달서면_091a")</f>
        <v>1729_달서면_091a</v>
      </c>
      <c r="B839" s="1">
        <v>1729</v>
      </c>
      <c r="C839" s="1" t="s">
        <v>5434</v>
      </c>
      <c r="D839" s="1" t="s">
        <v>5435</v>
      </c>
      <c r="E839" s="1">
        <v>838</v>
      </c>
      <c r="F839" s="1">
        <v>2</v>
      </c>
      <c r="G839" s="1" t="s">
        <v>1241</v>
      </c>
      <c r="H839" s="1" t="s">
        <v>2420</v>
      </c>
      <c r="I839" s="1">
        <v>10</v>
      </c>
      <c r="J839" s="1" t="s">
        <v>37</v>
      </c>
      <c r="L839" s="1">
        <v>4</v>
      </c>
      <c r="M839" s="1" t="s">
        <v>4749</v>
      </c>
      <c r="N839" s="1" t="s">
        <v>4750</v>
      </c>
      <c r="O839" s="1" t="s">
        <v>37</v>
      </c>
      <c r="Q839" s="1" t="s">
        <v>1751</v>
      </c>
      <c r="R839" s="1" t="s">
        <v>2457</v>
      </c>
      <c r="S839" s="1" t="s">
        <v>37</v>
      </c>
      <c r="T839" s="1" t="s">
        <v>5505</v>
      </c>
      <c r="U839" s="1" t="s">
        <v>258</v>
      </c>
      <c r="V839" s="1" t="s">
        <v>2527</v>
      </c>
      <c r="W839" s="1" t="s">
        <v>762</v>
      </c>
      <c r="X839" s="1" t="s">
        <v>2635</v>
      </c>
      <c r="Y839" s="1" t="s">
        <v>1752</v>
      </c>
      <c r="Z839" s="1" t="s">
        <v>2863</v>
      </c>
      <c r="AA839" s="1" t="s">
        <v>37</v>
      </c>
      <c r="AC839" s="1">
        <v>27</v>
      </c>
      <c r="AD839" s="1" t="s">
        <v>146</v>
      </c>
      <c r="AE839" s="1" t="s">
        <v>3305</v>
      </c>
      <c r="AJ839" s="1" t="s">
        <v>17</v>
      </c>
      <c r="AK839" s="1" t="s">
        <v>3436</v>
      </c>
      <c r="AL839" s="1" t="s">
        <v>379</v>
      </c>
      <c r="AM839" s="1" t="s">
        <v>3421</v>
      </c>
      <c r="AT839" s="1" t="s">
        <v>73</v>
      </c>
      <c r="AU839" s="1" t="s">
        <v>3512</v>
      </c>
      <c r="AV839" s="1" t="s">
        <v>1753</v>
      </c>
      <c r="AW839" s="1" t="s">
        <v>3634</v>
      </c>
      <c r="BF839" s="2" t="s">
        <v>37</v>
      </c>
      <c r="BG839" s="1" t="s">
        <v>154</v>
      </c>
      <c r="BH839" s="1" t="s">
        <v>4551</v>
      </c>
      <c r="BI839" s="1" t="s">
        <v>1754</v>
      </c>
      <c r="BJ839" s="1" t="s">
        <v>3629</v>
      </c>
      <c r="BK839" s="1" t="s">
        <v>73</v>
      </c>
      <c r="BL839" s="1" t="s">
        <v>3512</v>
      </c>
      <c r="BM839" s="1" t="s">
        <v>1729</v>
      </c>
      <c r="BN839" s="1" t="s">
        <v>3906</v>
      </c>
      <c r="BO839" s="1" t="s">
        <v>73</v>
      </c>
      <c r="BP839" s="1" t="s">
        <v>3512</v>
      </c>
      <c r="BQ839" s="1" t="s">
        <v>1755</v>
      </c>
      <c r="BR839" s="1" t="s">
        <v>4371</v>
      </c>
      <c r="BS839" s="1" t="s">
        <v>215</v>
      </c>
      <c r="BT839" s="1" t="s">
        <v>3465</v>
      </c>
      <c r="BU839" s="1" t="s">
        <v>37</v>
      </c>
    </row>
    <row r="840" spans="1:73" ht="13.5" customHeight="1">
      <c r="A840" s="6" t="str">
        <f>HYPERLINK("http://kyu.snu.ac.kr/sdhj/index.jsp?type=hj/GK14620_00IM0001_091a.jpg","1729_달서면_091a")</f>
        <v>1729_달서면_091a</v>
      </c>
      <c r="B840" s="1">
        <v>1729</v>
      </c>
      <c r="C840" s="1" t="s">
        <v>5289</v>
      </c>
      <c r="D840" s="1" t="s">
        <v>5290</v>
      </c>
      <c r="E840" s="1">
        <v>839</v>
      </c>
      <c r="F840" s="1">
        <v>2</v>
      </c>
      <c r="G840" s="1" t="s">
        <v>1241</v>
      </c>
      <c r="H840" s="1" t="s">
        <v>2420</v>
      </c>
      <c r="I840" s="1">
        <v>10</v>
      </c>
      <c r="J840" s="1" t="s">
        <v>37</v>
      </c>
      <c r="L840" s="1">
        <v>4</v>
      </c>
      <c r="M840" s="1" t="s">
        <v>4749</v>
      </c>
      <c r="N840" s="1" t="s">
        <v>4750</v>
      </c>
      <c r="O840" s="1" t="s">
        <v>37</v>
      </c>
      <c r="Q840" s="1" t="s">
        <v>37</v>
      </c>
      <c r="S840" s="1" t="s">
        <v>80</v>
      </c>
      <c r="T840" s="1" t="s">
        <v>2469</v>
      </c>
      <c r="W840" s="1" t="s">
        <v>52</v>
      </c>
      <c r="X840" s="1" t="s">
        <v>4561</v>
      </c>
      <c r="Y840" s="1" t="s">
        <v>202</v>
      </c>
      <c r="Z840" s="1" t="s">
        <v>2671</v>
      </c>
      <c r="AA840" s="1" t="s">
        <v>37</v>
      </c>
      <c r="AC840" s="1">
        <v>30</v>
      </c>
      <c r="AD840" s="1" t="s">
        <v>119</v>
      </c>
      <c r="AE840" s="1" t="s">
        <v>3326</v>
      </c>
      <c r="AJ840" s="1" t="s">
        <v>203</v>
      </c>
      <c r="AK840" s="1" t="s">
        <v>3437</v>
      </c>
      <c r="AL840" s="1" t="s">
        <v>50</v>
      </c>
      <c r="AM840" s="1" t="s">
        <v>4864</v>
      </c>
      <c r="AT840" s="1" t="s">
        <v>154</v>
      </c>
      <c r="AU840" s="1" t="s">
        <v>4551</v>
      </c>
      <c r="AV840" s="1" t="s">
        <v>1756</v>
      </c>
      <c r="AW840" s="1" t="s">
        <v>3633</v>
      </c>
      <c r="BF840" s="2" t="s">
        <v>37</v>
      </c>
      <c r="BG840" s="1" t="s">
        <v>73</v>
      </c>
      <c r="BH840" s="1" t="s">
        <v>3512</v>
      </c>
      <c r="BI840" s="1" t="s">
        <v>1757</v>
      </c>
      <c r="BJ840" s="1" t="s">
        <v>3973</v>
      </c>
      <c r="BK840" s="1" t="s">
        <v>73</v>
      </c>
      <c r="BL840" s="1" t="s">
        <v>3512</v>
      </c>
      <c r="BM840" s="1" t="s">
        <v>1758</v>
      </c>
      <c r="BN840" s="1" t="s">
        <v>2824</v>
      </c>
      <c r="BO840" s="1" t="s">
        <v>1759</v>
      </c>
      <c r="BP840" s="1" t="s">
        <v>4292</v>
      </c>
      <c r="BQ840" s="1" t="s">
        <v>1760</v>
      </c>
      <c r="BR840" s="1" t="s">
        <v>4953</v>
      </c>
      <c r="BS840" s="1" t="s">
        <v>638</v>
      </c>
      <c r="BT840" s="1" t="s">
        <v>3427</v>
      </c>
      <c r="BU840" s="1" t="s">
        <v>37</v>
      </c>
    </row>
    <row r="841" spans="1:73" ht="13.5" customHeight="1">
      <c r="A841" s="6" t="str">
        <f>HYPERLINK("http://kyu.snu.ac.kr/sdhj/index.jsp?type=hj/GK14620_00IM0001_091a.jpg","1729_달서면_091a")</f>
        <v>1729_달서면_091a</v>
      </c>
      <c r="B841" s="1">
        <v>1729</v>
      </c>
      <c r="C841" s="1" t="s">
        <v>5639</v>
      </c>
      <c r="D841" s="1" t="s">
        <v>5640</v>
      </c>
      <c r="E841" s="1">
        <v>840</v>
      </c>
      <c r="F841" s="1">
        <v>2</v>
      </c>
      <c r="G841" s="1" t="s">
        <v>1241</v>
      </c>
      <c r="H841" s="1" t="s">
        <v>2420</v>
      </c>
      <c r="I841" s="1">
        <v>10</v>
      </c>
      <c r="J841" s="1" t="s">
        <v>37</v>
      </c>
      <c r="L841" s="1">
        <v>4</v>
      </c>
      <c r="M841" s="1" t="s">
        <v>4749</v>
      </c>
      <c r="N841" s="1" t="s">
        <v>4750</v>
      </c>
      <c r="O841" s="1" t="s">
        <v>37</v>
      </c>
      <c r="Q841" s="1" t="s">
        <v>37</v>
      </c>
      <c r="S841" s="1" t="s">
        <v>51</v>
      </c>
      <c r="T841" s="1" t="s">
        <v>2478</v>
      </c>
      <c r="W841" s="1" t="s">
        <v>213</v>
      </c>
      <c r="X841" s="1" t="s">
        <v>2633</v>
      </c>
      <c r="Y841" s="1" t="s">
        <v>202</v>
      </c>
      <c r="Z841" s="1" t="s">
        <v>2671</v>
      </c>
      <c r="AA841" s="1" t="s">
        <v>37</v>
      </c>
      <c r="AC841" s="1">
        <v>53</v>
      </c>
      <c r="AD841" s="1" t="s">
        <v>129</v>
      </c>
      <c r="AE841" s="1" t="s">
        <v>3349</v>
      </c>
      <c r="BF841" s="2" t="s">
        <v>37</v>
      </c>
      <c r="BU841" s="1" t="s">
        <v>37</v>
      </c>
    </row>
    <row r="842" spans="1:73" ht="13.5" customHeight="1">
      <c r="A842" s="6" t="str">
        <f>HYPERLINK("http://kyu.snu.ac.kr/sdhj/index.jsp?type=hj/GK14620_00IM0001_091b.jpg","1729_달서면_091b")</f>
        <v>1729_달서면_091b</v>
      </c>
      <c r="B842" s="1">
        <v>1729</v>
      </c>
      <c r="C842" s="1" t="s">
        <v>5513</v>
      </c>
      <c r="D842" s="1" t="s">
        <v>5514</v>
      </c>
      <c r="E842" s="1">
        <v>841</v>
      </c>
      <c r="F842" s="1">
        <v>2</v>
      </c>
      <c r="G842" s="1" t="s">
        <v>1241</v>
      </c>
      <c r="H842" s="1" t="s">
        <v>2420</v>
      </c>
      <c r="I842" s="1">
        <v>10</v>
      </c>
      <c r="J842" s="1" t="s">
        <v>37</v>
      </c>
      <c r="L842" s="1">
        <v>4</v>
      </c>
      <c r="M842" s="1" t="s">
        <v>4749</v>
      </c>
      <c r="N842" s="1" t="s">
        <v>4750</v>
      </c>
      <c r="O842" s="1" t="s">
        <v>37</v>
      </c>
      <c r="Q842" s="1" t="s">
        <v>37</v>
      </c>
      <c r="S842" s="1" t="s">
        <v>37</v>
      </c>
      <c r="T842" s="1" t="s">
        <v>5517</v>
      </c>
      <c r="U842" s="1" t="s">
        <v>115</v>
      </c>
      <c r="V842" s="1" t="s">
        <v>2526</v>
      </c>
      <c r="Y842" s="1" t="s">
        <v>1761</v>
      </c>
      <c r="Z842" s="1" t="s">
        <v>2862</v>
      </c>
      <c r="AA842" s="1" t="s">
        <v>37</v>
      </c>
      <c r="AC842" s="1">
        <v>106</v>
      </c>
      <c r="AD842" s="1" t="s">
        <v>274</v>
      </c>
      <c r="AE842" s="1" t="s">
        <v>3329</v>
      </c>
      <c r="AG842" s="2" t="s">
        <v>5859</v>
      </c>
      <c r="AT842" s="1" t="s">
        <v>118</v>
      </c>
      <c r="AU842" s="1" t="s">
        <v>2525</v>
      </c>
      <c r="AV842" s="1" t="s">
        <v>1762</v>
      </c>
      <c r="AW842" s="1" t="s">
        <v>3632</v>
      </c>
      <c r="BB842" s="1" t="s">
        <v>294</v>
      </c>
      <c r="BC842" s="1" t="s">
        <v>4879</v>
      </c>
      <c r="BF842" s="2" t="s">
        <v>5018</v>
      </c>
      <c r="BU842" s="1" t="s">
        <v>37</v>
      </c>
    </row>
    <row r="843" spans="1:73" ht="13.5" customHeight="1">
      <c r="A843" s="6" t="str">
        <f>HYPERLINK("http://kyu.snu.ac.kr/sdhj/index.jsp?type=hj/GK14620_00IM0001_091b.jpg","1729_달서면_091b")</f>
        <v>1729_달서면_091b</v>
      </c>
      <c r="B843" s="1">
        <v>1729</v>
      </c>
      <c r="C843" s="1" t="s">
        <v>5126</v>
      </c>
      <c r="D843" s="1" t="s">
        <v>5127</v>
      </c>
      <c r="E843" s="1">
        <v>842</v>
      </c>
      <c r="F843" s="1">
        <v>2</v>
      </c>
      <c r="G843" s="1" t="s">
        <v>1241</v>
      </c>
      <c r="H843" s="1" t="s">
        <v>2420</v>
      </c>
      <c r="I843" s="1">
        <v>10</v>
      </c>
      <c r="J843" s="1" t="s">
        <v>37</v>
      </c>
      <c r="L843" s="1">
        <v>4</v>
      </c>
      <c r="M843" s="1" t="s">
        <v>4749</v>
      </c>
      <c r="N843" s="1" t="s">
        <v>4750</v>
      </c>
      <c r="O843" s="1" t="s">
        <v>37</v>
      </c>
      <c r="Q843" s="1" t="s">
        <v>37</v>
      </c>
      <c r="S843" s="1" t="s">
        <v>37</v>
      </c>
      <c r="T843" s="1" t="s">
        <v>5517</v>
      </c>
      <c r="U843" s="1" t="s">
        <v>118</v>
      </c>
      <c r="V843" s="1" t="s">
        <v>2525</v>
      </c>
      <c r="Y843" s="1" t="s">
        <v>1763</v>
      </c>
      <c r="Z843" s="1" t="s">
        <v>2861</v>
      </c>
      <c r="AA843" s="1" t="s">
        <v>37</v>
      </c>
      <c r="AC843" s="1">
        <v>85</v>
      </c>
      <c r="AD843" s="1" t="s">
        <v>194</v>
      </c>
      <c r="AE843" s="1" t="s">
        <v>3317</v>
      </c>
      <c r="AF843" s="2" t="s">
        <v>5023</v>
      </c>
      <c r="AG843" s="2" t="s">
        <v>5038</v>
      </c>
      <c r="AT843" s="1" t="s">
        <v>1015</v>
      </c>
      <c r="AU843" s="1" t="s">
        <v>4876</v>
      </c>
      <c r="AV843" s="1" t="s">
        <v>1764</v>
      </c>
      <c r="AW843" s="1" t="s">
        <v>5860</v>
      </c>
      <c r="BB843" s="1" t="s">
        <v>121</v>
      </c>
      <c r="BC843" s="1" t="s">
        <v>3821</v>
      </c>
      <c r="BF843" s="2" t="s">
        <v>5014</v>
      </c>
      <c r="BU843" s="1" t="s">
        <v>37</v>
      </c>
    </row>
    <row r="844" spans="1:73" ht="13.5" customHeight="1">
      <c r="A844" s="6" t="str">
        <f>HYPERLINK("http://kyu.snu.ac.kr/sdhj/index.jsp?type=hj/GK14620_00IM0001_091b.jpg","1729_달서면_091b")</f>
        <v>1729_달서면_091b</v>
      </c>
      <c r="B844" s="1">
        <v>1729</v>
      </c>
      <c r="C844" s="1" t="s">
        <v>5126</v>
      </c>
      <c r="D844" s="1" t="s">
        <v>5127</v>
      </c>
      <c r="E844" s="1">
        <v>843</v>
      </c>
      <c r="F844" s="1">
        <v>2</v>
      </c>
      <c r="G844" s="1" t="s">
        <v>1241</v>
      </c>
      <c r="H844" s="1" t="s">
        <v>2420</v>
      </c>
      <c r="I844" s="1">
        <v>10</v>
      </c>
      <c r="J844" s="1" t="s">
        <v>37</v>
      </c>
      <c r="L844" s="1">
        <v>4</v>
      </c>
      <c r="M844" s="1" t="s">
        <v>4749</v>
      </c>
      <c r="N844" s="1" t="s">
        <v>4750</v>
      </c>
      <c r="O844" s="1" t="s">
        <v>37</v>
      </c>
      <c r="Q844" s="1" t="s">
        <v>37</v>
      </c>
      <c r="S844" s="1" t="s">
        <v>37</v>
      </c>
      <c r="T844" s="1" t="s">
        <v>5517</v>
      </c>
      <c r="U844" s="1" t="s">
        <v>115</v>
      </c>
      <c r="V844" s="1" t="s">
        <v>2526</v>
      </c>
      <c r="Y844" s="1" t="s">
        <v>1733</v>
      </c>
      <c r="Z844" s="1" t="s">
        <v>2860</v>
      </c>
      <c r="AA844" s="1" t="s">
        <v>37</v>
      </c>
      <c r="AC844" s="1">
        <v>72</v>
      </c>
      <c r="AD844" s="1" t="s">
        <v>67</v>
      </c>
      <c r="AE844" s="1" t="s">
        <v>3306</v>
      </c>
      <c r="AF844" s="2" t="s">
        <v>405</v>
      </c>
      <c r="AG844" s="2" t="s">
        <v>3361</v>
      </c>
      <c r="AH844" s="2" t="s">
        <v>1731</v>
      </c>
      <c r="AI844" s="2" t="s">
        <v>3402</v>
      </c>
      <c r="AT844" s="1" t="s">
        <v>236</v>
      </c>
      <c r="AU844" s="1" t="s">
        <v>2519</v>
      </c>
      <c r="AV844" s="1" t="s">
        <v>1765</v>
      </c>
      <c r="AW844" s="1" t="s">
        <v>3631</v>
      </c>
      <c r="BB844" s="1" t="s">
        <v>115</v>
      </c>
      <c r="BC844" s="1" t="s">
        <v>2526</v>
      </c>
      <c r="BD844" s="1" t="s">
        <v>821</v>
      </c>
      <c r="BE844" s="1" t="s">
        <v>3139</v>
      </c>
      <c r="BF844" s="2" t="s">
        <v>5016</v>
      </c>
      <c r="BU844" s="1" t="s">
        <v>37</v>
      </c>
    </row>
    <row r="845" spans="1:73" ht="13.5" customHeight="1">
      <c r="A845" s="6" t="str">
        <f>HYPERLINK("http://kyu.snu.ac.kr/sdhj/index.jsp?type=hj/GK14620_00IM0001_091b.jpg","1729_달서면_091b")</f>
        <v>1729_달서면_091b</v>
      </c>
      <c r="B845" s="1">
        <v>1729</v>
      </c>
      <c r="C845" s="1" t="s">
        <v>5126</v>
      </c>
      <c r="D845" s="1" t="s">
        <v>5127</v>
      </c>
      <c r="E845" s="1">
        <v>844</v>
      </c>
      <c r="F845" s="1">
        <v>2</v>
      </c>
      <c r="G845" s="1" t="s">
        <v>1241</v>
      </c>
      <c r="H845" s="1" t="s">
        <v>2420</v>
      </c>
      <c r="I845" s="1">
        <v>10</v>
      </c>
      <c r="J845" s="1" t="s">
        <v>37</v>
      </c>
      <c r="L845" s="1">
        <v>4</v>
      </c>
      <c r="M845" s="1" t="s">
        <v>4749</v>
      </c>
      <c r="N845" s="1" t="s">
        <v>4750</v>
      </c>
      <c r="O845" s="1" t="s">
        <v>37</v>
      </c>
      <c r="Q845" s="1" t="s">
        <v>37</v>
      </c>
      <c r="S845" s="1" t="s">
        <v>37</v>
      </c>
      <c r="T845" s="1" t="s">
        <v>5517</v>
      </c>
      <c r="U845" s="1" t="s">
        <v>115</v>
      </c>
      <c r="V845" s="1" t="s">
        <v>2526</v>
      </c>
      <c r="Y845" s="1" t="s">
        <v>1766</v>
      </c>
      <c r="Z845" s="1" t="s">
        <v>2859</v>
      </c>
      <c r="AA845" s="1" t="s">
        <v>37</v>
      </c>
      <c r="AC845" s="1">
        <v>47</v>
      </c>
      <c r="AD845" s="1" t="s">
        <v>886</v>
      </c>
      <c r="AE845" s="1" t="s">
        <v>3345</v>
      </c>
      <c r="AT845" s="1" t="s">
        <v>236</v>
      </c>
      <c r="AU845" s="1" t="s">
        <v>2519</v>
      </c>
      <c r="AV845" s="1" t="s">
        <v>1732</v>
      </c>
      <c r="AW845" s="1" t="s">
        <v>3624</v>
      </c>
      <c r="BB845" s="1" t="s">
        <v>121</v>
      </c>
      <c r="BC845" s="1" t="s">
        <v>3821</v>
      </c>
      <c r="BF845" s="2" t="s">
        <v>5014</v>
      </c>
      <c r="BU845" s="1" t="s">
        <v>37</v>
      </c>
    </row>
    <row r="846" spans="1:73" ht="13.5" customHeight="1">
      <c r="A846" s="6" t="str">
        <f>HYPERLINK("http://kyu.snu.ac.kr/sdhj/index.jsp?type=hj/GK14620_00IM0001_091b.jpg","1729_달서면_091b")</f>
        <v>1729_달서면_091b</v>
      </c>
      <c r="B846" s="1">
        <v>1729</v>
      </c>
      <c r="C846" s="1" t="s">
        <v>5126</v>
      </c>
      <c r="D846" s="1" t="s">
        <v>5127</v>
      </c>
      <c r="E846" s="1">
        <v>845</v>
      </c>
      <c r="F846" s="1">
        <v>2</v>
      </c>
      <c r="G846" s="1" t="s">
        <v>1241</v>
      </c>
      <c r="H846" s="1" t="s">
        <v>2420</v>
      </c>
      <c r="I846" s="1">
        <v>10</v>
      </c>
      <c r="J846" s="1" t="s">
        <v>37</v>
      </c>
      <c r="L846" s="1">
        <v>4</v>
      </c>
      <c r="M846" s="1" t="s">
        <v>4749</v>
      </c>
      <c r="N846" s="1" t="s">
        <v>4750</v>
      </c>
      <c r="O846" s="1" t="s">
        <v>37</v>
      </c>
      <c r="Q846" s="1" t="s">
        <v>37</v>
      </c>
      <c r="S846" s="1" t="s">
        <v>37</v>
      </c>
      <c r="T846" s="1" t="s">
        <v>5517</v>
      </c>
      <c r="U846" s="1" t="s">
        <v>115</v>
      </c>
      <c r="V846" s="1" t="s">
        <v>2526</v>
      </c>
      <c r="Y846" s="1" t="s">
        <v>4502</v>
      </c>
      <c r="Z846" s="1" t="s">
        <v>2858</v>
      </c>
      <c r="AA846" s="1" t="s">
        <v>37</v>
      </c>
      <c r="AC846" s="1">
        <v>10</v>
      </c>
      <c r="AD846" s="1" t="s">
        <v>273</v>
      </c>
      <c r="AE846" s="1" t="s">
        <v>3302</v>
      </c>
      <c r="AF846" s="2" t="s">
        <v>99</v>
      </c>
      <c r="AG846" s="2" t="s">
        <v>3364</v>
      </c>
      <c r="BB846" s="1" t="s">
        <v>121</v>
      </c>
      <c r="BC846" s="1" t="s">
        <v>3821</v>
      </c>
      <c r="BF846" s="2" t="s">
        <v>5014</v>
      </c>
      <c r="BU846" s="1" t="s">
        <v>37</v>
      </c>
    </row>
    <row r="847" spans="1:73" ht="13.5" customHeight="1">
      <c r="A847" s="6" t="str">
        <f>HYPERLINK("http://kyu.snu.ac.kr/sdhj/index.jsp?type=hj/GK14620_00IM0001_091b.jpg","1729_달서면_091b")</f>
        <v>1729_달서면_091b</v>
      </c>
      <c r="B847" s="1">
        <v>1729</v>
      </c>
      <c r="C847" s="1" t="s">
        <v>5126</v>
      </c>
      <c r="D847" s="1" t="s">
        <v>5127</v>
      </c>
      <c r="E847" s="1">
        <v>846</v>
      </c>
      <c r="F847" s="1">
        <v>2</v>
      </c>
      <c r="G847" s="1" t="s">
        <v>1241</v>
      </c>
      <c r="H847" s="1" t="s">
        <v>2420</v>
      </c>
      <c r="I847" s="1">
        <v>10</v>
      </c>
      <c r="J847" s="1" t="s">
        <v>37</v>
      </c>
      <c r="L847" s="1">
        <v>4</v>
      </c>
      <c r="M847" s="1" t="s">
        <v>4749</v>
      </c>
      <c r="N847" s="1" t="s">
        <v>4750</v>
      </c>
      <c r="O847" s="1" t="s">
        <v>37</v>
      </c>
      <c r="Q847" s="1" t="s">
        <v>37</v>
      </c>
      <c r="S847" s="1" t="s">
        <v>37</v>
      </c>
      <c r="T847" s="1" t="s">
        <v>5517</v>
      </c>
      <c r="U847" s="1" t="s">
        <v>118</v>
      </c>
      <c r="V847" s="1" t="s">
        <v>2525</v>
      </c>
      <c r="Y847" s="1" t="s">
        <v>1767</v>
      </c>
      <c r="Z847" s="1" t="s">
        <v>2857</v>
      </c>
      <c r="AA847" s="1" t="s">
        <v>37</v>
      </c>
      <c r="AC847" s="1">
        <v>77</v>
      </c>
      <c r="AD847" s="1" t="s">
        <v>235</v>
      </c>
      <c r="AE847" s="1" t="s">
        <v>3336</v>
      </c>
      <c r="AG847" s="2" t="s">
        <v>5861</v>
      </c>
      <c r="BB847" s="1" t="s">
        <v>115</v>
      </c>
      <c r="BC847" s="1" t="s">
        <v>2526</v>
      </c>
      <c r="BD847" s="1" t="s">
        <v>1768</v>
      </c>
      <c r="BE847" s="1" t="s">
        <v>3838</v>
      </c>
      <c r="BF847" s="2" t="s">
        <v>5014</v>
      </c>
      <c r="BU847" s="1" t="s">
        <v>37</v>
      </c>
    </row>
    <row r="848" spans="1:73" ht="13.5" customHeight="1">
      <c r="A848" s="6" t="str">
        <f>HYPERLINK("http://kyu.snu.ac.kr/sdhj/index.jsp?type=hj/GK14620_00IM0001_091b.jpg","1729_달서면_091b")</f>
        <v>1729_달서면_091b</v>
      </c>
      <c r="B848" s="1">
        <v>1729</v>
      </c>
      <c r="C848" s="1" t="s">
        <v>5126</v>
      </c>
      <c r="D848" s="1" t="s">
        <v>5127</v>
      </c>
      <c r="E848" s="1">
        <v>847</v>
      </c>
      <c r="F848" s="1">
        <v>2</v>
      </c>
      <c r="G848" s="1" t="s">
        <v>1241</v>
      </c>
      <c r="H848" s="1" t="s">
        <v>2420</v>
      </c>
      <c r="I848" s="1">
        <v>10</v>
      </c>
      <c r="J848" s="1" t="s">
        <v>37</v>
      </c>
      <c r="L848" s="1">
        <v>4</v>
      </c>
      <c r="M848" s="1" t="s">
        <v>4749</v>
      </c>
      <c r="N848" s="1" t="s">
        <v>4750</v>
      </c>
      <c r="O848" s="1" t="s">
        <v>37</v>
      </c>
      <c r="Q848" s="1" t="s">
        <v>37</v>
      </c>
      <c r="S848" s="1" t="s">
        <v>37</v>
      </c>
      <c r="T848" s="1" t="s">
        <v>5517</v>
      </c>
      <c r="U848" s="1" t="s">
        <v>115</v>
      </c>
      <c r="V848" s="1" t="s">
        <v>2526</v>
      </c>
      <c r="Y848" s="1" t="s">
        <v>4510</v>
      </c>
      <c r="Z848" s="1" t="s">
        <v>2856</v>
      </c>
      <c r="AA848" s="1" t="s">
        <v>37</v>
      </c>
      <c r="AC848" s="1">
        <v>73</v>
      </c>
      <c r="AD848" s="1" t="s">
        <v>126</v>
      </c>
      <c r="AE848" s="1" t="s">
        <v>3352</v>
      </c>
      <c r="AF848" s="2" t="s">
        <v>5022</v>
      </c>
      <c r="AG848" s="2" t="s">
        <v>5037</v>
      </c>
      <c r="BB848" s="1" t="s">
        <v>121</v>
      </c>
      <c r="BC848" s="1" t="s">
        <v>3821</v>
      </c>
      <c r="BF848" s="2" t="s">
        <v>5017</v>
      </c>
      <c r="BU848" s="1" t="s">
        <v>37</v>
      </c>
    </row>
    <row r="849" spans="1:73" ht="13.5" customHeight="1">
      <c r="A849" s="6" t="str">
        <f>HYPERLINK("http://kyu.snu.ac.kr/sdhj/index.jsp?type=hj/GK14620_00IM0001_091b.jpg","1729_달서면_091b")</f>
        <v>1729_달서면_091b</v>
      </c>
      <c r="B849" s="1">
        <v>1729</v>
      </c>
      <c r="C849" s="1" t="s">
        <v>5126</v>
      </c>
      <c r="D849" s="1" t="s">
        <v>5127</v>
      </c>
      <c r="E849" s="1">
        <v>848</v>
      </c>
      <c r="F849" s="1">
        <v>2</v>
      </c>
      <c r="G849" s="1" t="s">
        <v>1241</v>
      </c>
      <c r="H849" s="1" t="s">
        <v>2420</v>
      </c>
      <c r="I849" s="1">
        <v>10</v>
      </c>
      <c r="J849" s="1" t="s">
        <v>37</v>
      </c>
      <c r="L849" s="1">
        <v>4</v>
      </c>
      <c r="M849" s="1" t="s">
        <v>4749</v>
      </c>
      <c r="N849" s="1" t="s">
        <v>4750</v>
      </c>
      <c r="O849" s="1" t="s">
        <v>37</v>
      </c>
      <c r="Q849" s="1" t="s">
        <v>37</v>
      </c>
      <c r="S849" s="1" t="s">
        <v>37</v>
      </c>
      <c r="T849" s="1" t="s">
        <v>5517</v>
      </c>
      <c r="U849" s="1" t="s">
        <v>115</v>
      </c>
      <c r="V849" s="1" t="s">
        <v>2526</v>
      </c>
      <c r="Y849" s="1" t="s">
        <v>4503</v>
      </c>
      <c r="Z849" s="1" t="s">
        <v>2855</v>
      </c>
      <c r="AA849" s="1" t="s">
        <v>37</v>
      </c>
      <c r="AC849" s="1">
        <v>63</v>
      </c>
      <c r="AD849" s="1" t="s">
        <v>54</v>
      </c>
      <c r="AE849" s="1" t="s">
        <v>3309</v>
      </c>
      <c r="AF849" s="2" t="s">
        <v>476</v>
      </c>
      <c r="AG849" s="2" t="s">
        <v>3379</v>
      </c>
      <c r="AT849" s="1" t="s">
        <v>236</v>
      </c>
      <c r="AU849" s="1" t="s">
        <v>2519</v>
      </c>
      <c r="AV849" s="1" t="s">
        <v>1769</v>
      </c>
      <c r="AW849" s="1" t="s">
        <v>3630</v>
      </c>
      <c r="BB849" s="1" t="s">
        <v>121</v>
      </c>
      <c r="BC849" s="1" t="s">
        <v>3821</v>
      </c>
      <c r="BF849" s="2" t="s">
        <v>5015</v>
      </c>
      <c r="BU849" s="1" t="s">
        <v>37</v>
      </c>
    </row>
    <row r="850" spans="1:73" ht="13.5" customHeight="1">
      <c r="A850" s="6" t="str">
        <f>HYPERLINK("http://kyu.snu.ac.kr/sdhj/index.jsp?type=hj/GK14620_00IM0001_091b.jpg","1729_달서면_091b")</f>
        <v>1729_달서면_091b</v>
      </c>
      <c r="B850" s="1">
        <v>1729</v>
      </c>
      <c r="C850" s="1" t="s">
        <v>5126</v>
      </c>
      <c r="D850" s="1" t="s">
        <v>5127</v>
      </c>
      <c r="E850" s="1">
        <v>849</v>
      </c>
      <c r="F850" s="1">
        <v>2</v>
      </c>
      <c r="G850" s="1" t="s">
        <v>1241</v>
      </c>
      <c r="H850" s="1" t="s">
        <v>2420</v>
      </c>
      <c r="I850" s="1">
        <v>10</v>
      </c>
      <c r="J850" s="1" t="s">
        <v>37</v>
      </c>
      <c r="L850" s="1">
        <v>4</v>
      </c>
      <c r="M850" s="1" t="s">
        <v>4749</v>
      </c>
      <c r="N850" s="1" t="s">
        <v>4750</v>
      </c>
      <c r="O850" s="1" t="s">
        <v>37</v>
      </c>
      <c r="Q850" s="1" t="s">
        <v>37</v>
      </c>
      <c r="S850" s="1" t="s">
        <v>37</v>
      </c>
      <c r="T850" s="1" t="s">
        <v>5517</v>
      </c>
      <c r="U850" s="1" t="s">
        <v>115</v>
      </c>
      <c r="V850" s="1" t="s">
        <v>2526</v>
      </c>
      <c r="Y850" s="1" t="s">
        <v>1308</v>
      </c>
      <c r="Z850" s="1" t="s">
        <v>2714</v>
      </c>
      <c r="AA850" s="1" t="s">
        <v>37</v>
      </c>
      <c r="AC850" s="1">
        <v>22</v>
      </c>
      <c r="AD850" s="1" t="s">
        <v>93</v>
      </c>
      <c r="AE850" s="1" t="s">
        <v>3347</v>
      </c>
      <c r="AT850" s="1" t="s">
        <v>236</v>
      </c>
      <c r="AU850" s="1" t="s">
        <v>2519</v>
      </c>
      <c r="AV850" s="1" t="s">
        <v>1327</v>
      </c>
      <c r="AW850" s="1" t="s">
        <v>2956</v>
      </c>
      <c r="BB850" s="1" t="s">
        <v>5862</v>
      </c>
      <c r="BC850" s="1" t="s">
        <v>5863</v>
      </c>
      <c r="BD850" s="1" t="s">
        <v>5864</v>
      </c>
      <c r="BE850" s="1" t="s">
        <v>2955</v>
      </c>
      <c r="BF850" s="2" t="s">
        <v>5013</v>
      </c>
      <c r="BU850" s="1" t="s">
        <v>37</v>
      </c>
    </row>
    <row r="851" spans="1:73" ht="13.5" customHeight="1">
      <c r="A851" s="6" t="str">
        <f>HYPERLINK("http://kyu.snu.ac.kr/sdhj/index.jsp?type=hj/GK14620_00IM0001_091b.jpg","1729_달서면_091b")</f>
        <v>1729_달서면_091b</v>
      </c>
      <c r="B851" s="1">
        <v>1729</v>
      </c>
      <c r="C851" s="1" t="s">
        <v>5126</v>
      </c>
      <c r="D851" s="1" t="s">
        <v>5127</v>
      </c>
      <c r="E851" s="1">
        <v>850</v>
      </c>
      <c r="F851" s="1">
        <v>2</v>
      </c>
      <c r="G851" s="1" t="s">
        <v>1241</v>
      </c>
      <c r="H851" s="1" t="s">
        <v>2420</v>
      </c>
      <c r="I851" s="1">
        <v>10</v>
      </c>
      <c r="J851" s="1" t="s">
        <v>37</v>
      </c>
      <c r="L851" s="1">
        <v>4</v>
      </c>
      <c r="M851" s="1" t="s">
        <v>4749</v>
      </c>
      <c r="N851" s="1" t="s">
        <v>4750</v>
      </c>
      <c r="O851" s="1" t="s">
        <v>37</v>
      </c>
      <c r="Q851" s="1" t="s">
        <v>37</v>
      </c>
      <c r="S851" s="1" t="s">
        <v>37</v>
      </c>
      <c r="T851" s="1" t="s">
        <v>5517</v>
      </c>
      <c r="U851" s="1" t="s">
        <v>115</v>
      </c>
      <c r="V851" s="1" t="s">
        <v>2526</v>
      </c>
      <c r="Y851" s="1" t="s">
        <v>1770</v>
      </c>
      <c r="Z851" s="1" t="s">
        <v>2854</v>
      </c>
      <c r="AA851" s="1" t="s">
        <v>37</v>
      </c>
      <c r="AC851" s="1">
        <v>19</v>
      </c>
      <c r="AD851" s="1" t="s">
        <v>218</v>
      </c>
      <c r="AE851" s="1" t="s">
        <v>3324</v>
      </c>
      <c r="AT851" s="1" t="s">
        <v>236</v>
      </c>
      <c r="AU851" s="1" t="s">
        <v>2519</v>
      </c>
      <c r="AV851" s="1" t="s">
        <v>1327</v>
      </c>
      <c r="AW851" s="1" t="s">
        <v>2956</v>
      </c>
      <c r="BC851" s="1" t="s">
        <v>5863</v>
      </c>
      <c r="BE851" s="1" t="s">
        <v>2955</v>
      </c>
      <c r="BF851" s="2" t="s">
        <v>5014</v>
      </c>
      <c r="BU851" s="1" t="s">
        <v>6021</v>
      </c>
    </row>
    <row r="852" spans="1:73" ht="13.5" customHeight="1">
      <c r="A852" s="6" t="str">
        <f>HYPERLINK("http://kyu.snu.ac.kr/sdhj/index.jsp?type=hj/GK14620_00IM0001_091b.jpg","1729_달서면_091b")</f>
        <v>1729_달서면_091b</v>
      </c>
      <c r="B852" s="1">
        <v>1729</v>
      </c>
      <c r="C852" s="1" t="s">
        <v>5126</v>
      </c>
      <c r="D852" s="1" t="s">
        <v>5127</v>
      </c>
      <c r="E852" s="1">
        <v>851</v>
      </c>
      <c r="F852" s="1">
        <v>2</v>
      </c>
      <c r="G852" s="1" t="s">
        <v>1241</v>
      </c>
      <c r="H852" s="1" t="s">
        <v>2420</v>
      </c>
      <c r="I852" s="1">
        <v>10</v>
      </c>
      <c r="J852" s="1" t="s">
        <v>37</v>
      </c>
      <c r="L852" s="1">
        <v>4</v>
      </c>
      <c r="M852" s="1" t="s">
        <v>4749</v>
      </c>
      <c r="N852" s="1" t="s">
        <v>4750</v>
      </c>
      <c r="O852" s="1" t="s">
        <v>37</v>
      </c>
      <c r="Q852" s="1" t="s">
        <v>37</v>
      </c>
      <c r="S852" s="1" t="s">
        <v>37</v>
      </c>
      <c r="T852" s="1" t="s">
        <v>5517</v>
      </c>
      <c r="U852" s="1" t="s">
        <v>118</v>
      </c>
      <c r="V852" s="1" t="s">
        <v>2525</v>
      </c>
      <c r="Y852" s="1" t="s">
        <v>1771</v>
      </c>
      <c r="Z852" s="1" t="s">
        <v>2853</v>
      </c>
      <c r="AA852" s="1" t="s">
        <v>37</v>
      </c>
      <c r="AC852" s="1">
        <v>19</v>
      </c>
      <c r="AD852" s="1" t="s">
        <v>218</v>
      </c>
      <c r="AE852" s="1" t="s">
        <v>3324</v>
      </c>
      <c r="AG852" s="2" t="s">
        <v>5526</v>
      </c>
      <c r="AI852" s="2" t="s">
        <v>5865</v>
      </c>
      <c r="AT852" s="1" t="s">
        <v>236</v>
      </c>
      <c r="AU852" s="1" t="s">
        <v>2519</v>
      </c>
      <c r="AV852" s="1" t="s">
        <v>1744</v>
      </c>
      <c r="AW852" s="1" t="s">
        <v>3628</v>
      </c>
      <c r="BB852" s="1" t="s">
        <v>115</v>
      </c>
      <c r="BC852" s="1" t="s">
        <v>2526</v>
      </c>
      <c r="BD852" s="1" t="s">
        <v>4500</v>
      </c>
      <c r="BE852" s="1" t="s">
        <v>2979</v>
      </c>
      <c r="BF852" s="2" t="s">
        <v>5018</v>
      </c>
      <c r="BU852" s="1" t="s">
        <v>37</v>
      </c>
    </row>
    <row r="853" spans="1:73" ht="13.5" customHeight="1">
      <c r="A853" s="6" t="str">
        <f>HYPERLINK("http://kyu.snu.ac.kr/sdhj/index.jsp?type=hj/GK14620_00IM0001_091b.jpg","1729_달서면_091b")</f>
        <v>1729_달서면_091b</v>
      </c>
      <c r="B853" s="1">
        <v>1729</v>
      </c>
      <c r="C853" s="1" t="s">
        <v>5126</v>
      </c>
      <c r="D853" s="1" t="s">
        <v>5127</v>
      </c>
      <c r="E853" s="1">
        <v>852</v>
      </c>
      <c r="F853" s="1">
        <v>2</v>
      </c>
      <c r="G853" s="1" t="s">
        <v>1241</v>
      </c>
      <c r="H853" s="1" t="s">
        <v>2420</v>
      </c>
      <c r="I853" s="1">
        <v>10</v>
      </c>
      <c r="J853" s="1" t="s">
        <v>37</v>
      </c>
      <c r="L853" s="1">
        <v>4</v>
      </c>
      <c r="M853" s="1" t="s">
        <v>4749</v>
      </c>
      <c r="N853" s="1" t="s">
        <v>4750</v>
      </c>
      <c r="O853" s="1" t="s">
        <v>37</v>
      </c>
      <c r="Q853" s="1" t="s">
        <v>37</v>
      </c>
      <c r="S853" s="1" t="s">
        <v>37</v>
      </c>
      <c r="T853" s="1" t="s">
        <v>5517</v>
      </c>
      <c r="U853" s="1" t="s">
        <v>118</v>
      </c>
      <c r="V853" s="1" t="s">
        <v>2525</v>
      </c>
      <c r="Y853" s="1" t="s">
        <v>1772</v>
      </c>
      <c r="Z853" s="1" t="s">
        <v>2852</v>
      </c>
      <c r="AA853" s="1" t="s">
        <v>37</v>
      </c>
      <c r="AC853" s="1">
        <v>16</v>
      </c>
      <c r="AD853" s="1" t="s">
        <v>166</v>
      </c>
      <c r="AE853" s="1" t="s">
        <v>3323</v>
      </c>
      <c r="AF853" s="2" t="s">
        <v>5027</v>
      </c>
      <c r="AG853" s="2" t="s">
        <v>5042</v>
      </c>
      <c r="AH853" s="2" t="s">
        <v>1383</v>
      </c>
      <c r="AI853" s="2" t="s">
        <v>3403</v>
      </c>
      <c r="AT853" s="1" t="s">
        <v>236</v>
      </c>
      <c r="AU853" s="1" t="s">
        <v>2519</v>
      </c>
      <c r="AV853" s="1" t="s">
        <v>1744</v>
      </c>
      <c r="AW853" s="1" t="s">
        <v>3628</v>
      </c>
      <c r="BC853" s="1" t="s">
        <v>2526</v>
      </c>
      <c r="BE853" s="1" t="s">
        <v>2979</v>
      </c>
      <c r="BF853" s="2" t="s">
        <v>5012</v>
      </c>
      <c r="BU853" s="1" t="s">
        <v>6022</v>
      </c>
    </row>
    <row r="854" spans="1:73" ht="13.5" customHeight="1">
      <c r="A854" s="6" t="str">
        <f>HYPERLINK("http://kyu.snu.ac.kr/sdhj/index.jsp?type=hj/GK14620_00IM0001_091b.jpg","1729_달서면_091b")</f>
        <v>1729_달서면_091b</v>
      </c>
      <c r="B854" s="1">
        <v>1729</v>
      </c>
      <c r="C854" s="1" t="s">
        <v>5126</v>
      </c>
      <c r="D854" s="1" t="s">
        <v>5127</v>
      </c>
      <c r="E854" s="1">
        <v>853</v>
      </c>
      <c r="F854" s="1">
        <v>2</v>
      </c>
      <c r="G854" s="1" t="s">
        <v>1241</v>
      </c>
      <c r="H854" s="1" t="s">
        <v>2420</v>
      </c>
      <c r="I854" s="1">
        <v>10</v>
      </c>
      <c r="J854" s="1" t="s">
        <v>37</v>
      </c>
      <c r="L854" s="1">
        <v>5</v>
      </c>
      <c r="M854" s="1" t="s">
        <v>4751</v>
      </c>
      <c r="N854" s="1" t="s">
        <v>4752</v>
      </c>
      <c r="O854" s="1" t="s">
        <v>37</v>
      </c>
      <c r="Q854" s="1" t="s">
        <v>37</v>
      </c>
      <c r="S854" s="1" t="s">
        <v>37</v>
      </c>
      <c r="T854" s="1" t="s">
        <v>5566</v>
      </c>
      <c r="U854" s="1" t="s">
        <v>154</v>
      </c>
      <c r="V854" s="1" t="s">
        <v>4551</v>
      </c>
      <c r="W854" s="1" t="s">
        <v>762</v>
      </c>
      <c r="X854" s="1" t="s">
        <v>2635</v>
      </c>
      <c r="Y854" s="1" t="s">
        <v>1773</v>
      </c>
      <c r="Z854" s="1" t="s">
        <v>2851</v>
      </c>
      <c r="AA854" s="1" t="s">
        <v>37</v>
      </c>
      <c r="AC854" s="1">
        <v>57</v>
      </c>
      <c r="AD854" s="1" t="s">
        <v>716</v>
      </c>
      <c r="AE854" s="1" t="s">
        <v>3337</v>
      </c>
      <c r="AJ854" s="1" t="s">
        <v>17</v>
      </c>
      <c r="AK854" s="1" t="s">
        <v>3436</v>
      </c>
      <c r="AL854" s="1" t="s">
        <v>379</v>
      </c>
      <c r="AM854" s="1" t="s">
        <v>3421</v>
      </c>
      <c r="AT854" s="1" t="s">
        <v>154</v>
      </c>
      <c r="AU854" s="1" t="s">
        <v>4551</v>
      </c>
      <c r="AV854" s="1" t="s">
        <v>1754</v>
      </c>
      <c r="AW854" s="1" t="s">
        <v>3629</v>
      </c>
      <c r="BF854" s="2" t="s">
        <v>37</v>
      </c>
      <c r="BG854" s="1" t="s">
        <v>73</v>
      </c>
      <c r="BH854" s="1" t="s">
        <v>3512</v>
      </c>
      <c r="BI854" s="1" t="s">
        <v>1729</v>
      </c>
      <c r="BJ854" s="1" t="s">
        <v>3906</v>
      </c>
      <c r="BK854" s="1" t="s">
        <v>1623</v>
      </c>
      <c r="BL854" s="1" t="s">
        <v>4086</v>
      </c>
      <c r="BM854" s="1" t="s">
        <v>1541</v>
      </c>
      <c r="BN854" s="1" t="s">
        <v>3735</v>
      </c>
      <c r="BO854" s="1" t="s">
        <v>151</v>
      </c>
      <c r="BP854" s="1" t="s">
        <v>4875</v>
      </c>
      <c r="BQ854" s="1" t="s">
        <v>1774</v>
      </c>
      <c r="BR854" s="1" t="s">
        <v>4370</v>
      </c>
      <c r="BS854" s="1" t="s">
        <v>1141</v>
      </c>
      <c r="BT854" s="1" t="s">
        <v>3440</v>
      </c>
      <c r="BU854" s="1" t="s">
        <v>37</v>
      </c>
    </row>
    <row r="855" spans="1:73" ht="13.5" customHeight="1">
      <c r="A855" s="6" t="str">
        <f>HYPERLINK("http://kyu.snu.ac.kr/sdhj/index.jsp?type=hj/GK14620_00IM0001_091b.jpg","1729_달서면_091b")</f>
        <v>1729_달서면_091b</v>
      </c>
      <c r="B855" s="1">
        <v>1729</v>
      </c>
      <c r="C855" s="1" t="s">
        <v>5148</v>
      </c>
      <c r="D855" s="1" t="s">
        <v>5149</v>
      </c>
      <c r="E855" s="1">
        <v>854</v>
      </c>
      <c r="F855" s="1">
        <v>2</v>
      </c>
      <c r="G855" s="1" t="s">
        <v>1241</v>
      </c>
      <c r="H855" s="1" t="s">
        <v>2420</v>
      </c>
      <c r="I855" s="1">
        <v>10</v>
      </c>
      <c r="J855" s="1" t="s">
        <v>37</v>
      </c>
      <c r="L855" s="1">
        <v>5</v>
      </c>
      <c r="M855" s="1" t="s">
        <v>4751</v>
      </c>
      <c r="N855" s="1" t="s">
        <v>4752</v>
      </c>
      <c r="O855" s="1" t="s">
        <v>37</v>
      </c>
      <c r="Q855" s="1" t="s">
        <v>37</v>
      </c>
      <c r="S855" s="1" t="s">
        <v>80</v>
      </c>
      <c r="T855" s="1" t="s">
        <v>2469</v>
      </c>
      <c r="W855" s="1" t="s">
        <v>297</v>
      </c>
      <c r="X855" s="1" t="s">
        <v>4560</v>
      </c>
      <c r="Y855" s="1" t="s">
        <v>202</v>
      </c>
      <c r="Z855" s="1" t="s">
        <v>2671</v>
      </c>
      <c r="AA855" s="1" t="s">
        <v>37</v>
      </c>
      <c r="AC855" s="1">
        <v>58</v>
      </c>
      <c r="AD855" s="1" t="s">
        <v>485</v>
      </c>
      <c r="AE855" s="1" t="s">
        <v>3304</v>
      </c>
      <c r="AJ855" s="1" t="s">
        <v>203</v>
      </c>
      <c r="AK855" s="1" t="s">
        <v>3437</v>
      </c>
      <c r="AL855" s="1" t="s">
        <v>209</v>
      </c>
      <c r="AM855" s="1" t="s">
        <v>3400</v>
      </c>
      <c r="AT855" s="1" t="s">
        <v>424</v>
      </c>
      <c r="AU855" s="1" t="s">
        <v>3516</v>
      </c>
      <c r="AV855" s="1" t="s">
        <v>1775</v>
      </c>
      <c r="AW855" s="1" t="s">
        <v>3573</v>
      </c>
      <c r="BF855" s="2" t="s">
        <v>37</v>
      </c>
      <c r="BG855" s="1" t="s">
        <v>73</v>
      </c>
      <c r="BH855" s="1" t="s">
        <v>3512</v>
      </c>
      <c r="BI855" s="1" t="s">
        <v>1776</v>
      </c>
      <c r="BJ855" s="1" t="s">
        <v>3427</v>
      </c>
      <c r="BK855" s="1" t="s">
        <v>73</v>
      </c>
      <c r="BL855" s="1" t="s">
        <v>3512</v>
      </c>
      <c r="BM855" s="1" t="s">
        <v>1777</v>
      </c>
      <c r="BN855" s="1" t="s">
        <v>4186</v>
      </c>
      <c r="BO855" s="1" t="s">
        <v>73</v>
      </c>
      <c r="BP855" s="1" t="s">
        <v>3512</v>
      </c>
      <c r="BQ855" s="1" t="s">
        <v>1778</v>
      </c>
      <c r="BR855" s="1" t="s">
        <v>5004</v>
      </c>
      <c r="BS855" s="1" t="s">
        <v>50</v>
      </c>
      <c r="BT855" s="1" t="s">
        <v>4864</v>
      </c>
      <c r="BU855" s="1" t="s">
        <v>37</v>
      </c>
    </row>
    <row r="856" spans="1:73" ht="13.5" customHeight="1">
      <c r="A856" s="6" t="str">
        <f>HYPERLINK("http://kyu.snu.ac.kr/sdhj/index.jsp?type=hj/GK14620_00IM0001_091b.jpg","1729_달서면_091b")</f>
        <v>1729_달서면_091b</v>
      </c>
      <c r="B856" s="1">
        <v>1729</v>
      </c>
      <c r="C856" s="1" t="s">
        <v>5571</v>
      </c>
      <c r="D856" s="1" t="s">
        <v>5572</v>
      </c>
      <c r="E856" s="1">
        <v>855</v>
      </c>
      <c r="F856" s="1">
        <v>2</v>
      </c>
      <c r="G856" s="1" t="s">
        <v>1241</v>
      </c>
      <c r="H856" s="1" t="s">
        <v>2420</v>
      </c>
      <c r="I856" s="1">
        <v>10</v>
      </c>
      <c r="J856" s="1" t="s">
        <v>37</v>
      </c>
      <c r="L856" s="1">
        <v>5</v>
      </c>
      <c r="M856" s="1" t="s">
        <v>4751</v>
      </c>
      <c r="N856" s="1" t="s">
        <v>4752</v>
      </c>
      <c r="O856" s="1" t="s">
        <v>37</v>
      </c>
      <c r="Q856" s="1" t="s">
        <v>37</v>
      </c>
      <c r="S856" s="1" t="s">
        <v>90</v>
      </c>
      <c r="T856" s="1" t="s">
        <v>2472</v>
      </c>
      <c r="U856" s="1" t="s">
        <v>1677</v>
      </c>
      <c r="V856" s="1" t="s">
        <v>2546</v>
      </c>
      <c r="Y856" s="1" t="s">
        <v>1779</v>
      </c>
      <c r="Z856" s="1" t="s">
        <v>2850</v>
      </c>
      <c r="AA856" s="1" t="s">
        <v>37</v>
      </c>
      <c r="AC856" s="1">
        <v>30</v>
      </c>
      <c r="AD856" s="1" t="s">
        <v>403</v>
      </c>
      <c r="AE856" s="1" t="s">
        <v>3333</v>
      </c>
      <c r="BF856" s="2" t="s">
        <v>37</v>
      </c>
      <c r="BU856" s="1" t="s">
        <v>37</v>
      </c>
    </row>
    <row r="857" spans="1:73" ht="13.5" customHeight="1">
      <c r="A857" s="6" t="str">
        <f>HYPERLINK("http://kyu.snu.ac.kr/sdhj/index.jsp?type=hj/GK14620_00IM0001_091b.jpg","1729_달서면_091b")</f>
        <v>1729_달서면_091b</v>
      </c>
      <c r="B857" s="1">
        <v>1729</v>
      </c>
      <c r="C857" s="1" t="s">
        <v>5818</v>
      </c>
      <c r="D857" s="1" t="s">
        <v>5819</v>
      </c>
      <c r="E857" s="1">
        <v>856</v>
      </c>
      <c r="F857" s="1">
        <v>2</v>
      </c>
      <c r="G857" s="1" t="s">
        <v>1241</v>
      </c>
      <c r="H857" s="1" t="s">
        <v>2420</v>
      </c>
      <c r="I857" s="1">
        <v>10</v>
      </c>
      <c r="J857" s="1" t="s">
        <v>37</v>
      </c>
      <c r="L857" s="1">
        <v>5</v>
      </c>
      <c r="M857" s="1" t="s">
        <v>4751</v>
      </c>
      <c r="N857" s="1" t="s">
        <v>4752</v>
      </c>
      <c r="O857" s="1" t="s">
        <v>37</v>
      </c>
      <c r="Q857" s="1" t="s">
        <v>37</v>
      </c>
      <c r="S857" s="1" t="s">
        <v>140</v>
      </c>
      <c r="T857" s="1" t="s">
        <v>2471</v>
      </c>
      <c r="W857" s="1" t="s">
        <v>39</v>
      </c>
      <c r="X857" s="1" t="s">
        <v>2637</v>
      </c>
      <c r="Y857" s="1" t="s">
        <v>202</v>
      </c>
      <c r="Z857" s="1" t="s">
        <v>2671</v>
      </c>
      <c r="AA857" s="1" t="s">
        <v>37</v>
      </c>
      <c r="AC857" s="1">
        <v>32</v>
      </c>
      <c r="AD857" s="1" t="s">
        <v>142</v>
      </c>
      <c r="AE857" s="1" t="s">
        <v>3330</v>
      </c>
      <c r="BF857" s="2" t="s">
        <v>37</v>
      </c>
      <c r="BU857" s="1" t="s">
        <v>37</v>
      </c>
    </row>
    <row r="858" spans="1:73" ht="13.5" customHeight="1">
      <c r="A858" s="6" t="str">
        <f>HYPERLINK("http://kyu.snu.ac.kr/sdhj/index.jsp?type=hj/GK14620_00IM0001_091b.jpg","1729_달서면_091b")</f>
        <v>1729_달서면_091b</v>
      </c>
      <c r="B858" s="1">
        <v>1729</v>
      </c>
      <c r="C858" s="1" t="s">
        <v>5571</v>
      </c>
      <c r="D858" s="1" t="s">
        <v>5572</v>
      </c>
      <c r="E858" s="1">
        <v>857</v>
      </c>
      <c r="F858" s="1">
        <v>2</v>
      </c>
      <c r="G858" s="1" t="s">
        <v>1241</v>
      </c>
      <c r="H858" s="1" t="s">
        <v>2420</v>
      </c>
      <c r="I858" s="1">
        <v>10</v>
      </c>
      <c r="J858" s="1" t="s">
        <v>37</v>
      </c>
      <c r="L858" s="1">
        <v>5</v>
      </c>
      <c r="M858" s="1" t="s">
        <v>4751</v>
      </c>
      <c r="N858" s="1" t="s">
        <v>4752</v>
      </c>
      <c r="O858" s="1" t="s">
        <v>37</v>
      </c>
      <c r="Q858" s="1" t="s">
        <v>37</v>
      </c>
      <c r="S858" s="1" t="s">
        <v>37</v>
      </c>
      <c r="T858" s="1" t="s">
        <v>5575</v>
      </c>
      <c r="U858" s="1" t="s">
        <v>444</v>
      </c>
      <c r="V858" s="1" t="s">
        <v>2540</v>
      </c>
      <c r="Y858" s="1" t="s">
        <v>1178</v>
      </c>
      <c r="Z858" s="1" t="s">
        <v>2849</v>
      </c>
      <c r="AA858" s="1" t="s">
        <v>37</v>
      </c>
      <c r="AC858" s="1">
        <v>37</v>
      </c>
      <c r="AD858" s="1" t="s">
        <v>582</v>
      </c>
      <c r="AE858" s="1" t="s">
        <v>3300</v>
      </c>
      <c r="AT858" s="1" t="s">
        <v>236</v>
      </c>
      <c r="AU858" s="1" t="s">
        <v>2519</v>
      </c>
      <c r="AV858" s="1" t="s">
        <v>1744</v>
      </c>
      <c r="AW858" s="1" t="s">
        <v>3628</v>
      </c>
      <c r="BB858" s="1" t="s">
        <v>115</v>
      </c>
      <c r="BC858" s="1" t="s">
        <v>2526</v>
      </c>
      <c r="BD858" s="1" t="s">
        <v>4500</v>
      </c>
      <c r="BE858" s="1" t="s">
        <v>2979</v>
      </c>
      <c r="BF858" s="2" t="s">
        <v>5014</v>
      </c>
      <c r="BU858" s="1" t="s">
        <v>37</v>
      </c>
    </row>
    <row r="859" spans="1:73" ht="13.5" customHeight="1">
      <c r="A859" s="6" t="str">
        <f>HYPERLINK("http://kyu.snu.ac.kr/sdhj/index.jsp?type=hj/GK14620_00IM0001_091b.jpg","1729_달서면_091b")</f>
        <v>1729_달서면_091b</v>
      </c>
      <c r="B859" s="1">
        <v>1729</v>
      </c>
      <c r="C859" s="1" t="s">
        <v>5126</v>
      </c>
      <c r="D859" s="1" t="s">
        <v>5127</v>
      </c>
      <c r="E859" s="1">
        <v>858</v>
      </c>
      <c r="F859" s="1">
        <v>2</v>
      </c>
      <c r="G859" s="1" t="s">
        <v>1241</v>
      </c>
      <c r="H859" s="1" t="s">
        <v>2420</v>
      </c>
      <c r="I859" s="1">
        <v>11</v>
      </c>
      <c r="J859" s="1" t="s">
        <v>1780</v>
      </c>
      <c r="K859" s="1" t="s">
        <v>2432</v>
      </c>
      <c r="L859" s="1">
        <v>1</v>
      </c>
      <c r="M859" s="1" t="s">
        <v>4753</v>
      </c>
      <c r="N859" s="1" t="s">
        <v>4754</v>
      </c>
      <c r="O859" s="1" t="s">
        <v>6</v>
      </c>
      <c r="P859" s="1" t="s">
        <v>2453</v>
      </c>
      <c r="Q859" s="1" t="s">
        <v>37</v>
      </c>
      <c r="S859" s="1" t="s">
        <v>37</v>
      </c>
      <c r="T859" s="1" t="s">
        <v>5505</v>
      </c>
      <c r="U859" s="1" t="s">
        <v>1781</v>
      </c>
      <c r="V859" s="1" t="s">
        <v>2565</v>
      </c>
      <c r="W859" s="1" t="s">
        <v>762</v>
      </c>
      <c r="X859" s="1" t="s">
        <v>2635</v>
      </c>
      <c r="Y859" s="1" t="s">
        <v>1782</v>
      </c>
      <c r="Z859" s="1" t="s">
        <v>2848</v>
      </c>
      <c r="AA859" s="1" t="s">
        <v>37</v>
      </c>
      <c r="AC859" s="1">
        <v>35</v>
      </c>
      <c r="AD859" s="1" t="s">
        <v>304</v>
      </c>
      <c r="AE859" s="1" t="s">
        <v>3348</v>
      </c>
      <c r="AJ859" s="1" t="s">
        <v>17</v>
      </c>
      <c r="AK859" s="1" t="s">
        <v>3436</v>
      </c>
      <c r="AL859" s="1" t="s">
        <v>379</v>
      </c>
      <c r="AM859" s="1" t="s">
        <v>3421</v>
      </c>
      <c r="AT859" s="1" t="s">
        <v>154</v>
      </c>
      <c r="AU859" s="1" t="s">
        <v>4551</v>
      </c>
      <c r="AV859" s="1" t="s">
        <v>1773</v>
      </c>
      <c r="AW859" s="1" t="s">
        <v>2851</v>
      </c>
      <c r="BF859" s="2" t="s">
        <v>37</v>
      </c>
      <c r="BG859" s="1" t="s">
        <v>154</v>
      </c>
      <c r="BH859" s="1" t="s">
        <v>4551</v>
      </c>
      <c r="BI859" s="1" t="s">
        <v>1754</v>
      </c>
      <c r="BJ859" s="1" t="s">
        <v>3629</v>
      </c>
      <c r="BK859" s="1" t="s">
        <v>73</v>
      </c>
      <c r="BL859" s="1" t="s">
        <v>3512</v>
      </c>
      <c r="BM859" s="1" t="s">
        <v>1729</v>
      </c>
      <c r="BN859" s="1" t="s">
        <v>3906</v>
      </c>
      <c r="BO859" s="1" t="s">
        <v>424</v>
      </c>
      <c r="BP859" s="1" t="s">
        <v>3516</v>
      </c>
      <c r="BQ859" s="1" t="s">
        <v>1783</v>
      </c>
      <c r="BR859" s="1" t="s">
        <v>4922</v>
      </c>
      <c r="BS859" s="1" t="s">
        <v>209</v>
      </c>
      <c r="BT859" s="1" t="s">
        <v>3400</v>
      </c>
      <c r="BU859" s="1" t="s">
        <v>37</v>
      </c>
    </row>
    <row r="860" spans="1:73" ht="13.5" customHeight="1">
      <c r="A860" s="6" t="str">
        <f>HYPERLINK("http://kyu.snu.ac.kr/sdhj/index.jsp?type=hj/GK14620_00IM0001_091b.jpg","1729_달서면_091b")</f>
        <v>1729_달서면_091b</v>
      </c>
      <c r="B860" s="1">
        <v>1729</v>
      </c>
      <c r="C860" s="1" t="s">
        <v>5337</v>
      </c>
      <c r="D860" s="1" t="s">
        <v>5338</v>
      </c>
      <c r="E860" s="1">
        <v>859</v>
      </c>
      <c r="F860" s="1">
        <v>2</v>
      </c>
      <c r="G860" s="1" t="s">
        <v>1241</v>
      </c>
      <c r="H860" s="1" t="s">
        <v>2420</v>
      </c>
      <c r="I860" s="1">
        <v>11</v>
      </c>
      <c r="J860" s="1" t="s">
        <v>37</v>
      </c>
      <c r="L860" s="1">
        <v>1</v>
      </c>
      <c r="M860" s="1" t="s">
        <v>4753</v>
      </c>
      <c r="N860" s="1" t="s">
        <v>4754</v>
      </c>
      <c r="O860" s="1" t="s">
        <v>37</v>
      </c>
      <c r="Q860" s="1" t="s">
        <v>37</v>
      </c>
      <c r="S860" s="1" t="s">
        <v>80</v>
      </c>
      <c r="T860" s="1" t="s">
        <v>2469</v>
      </c>
      <c r="W860" s="1" t="s">
        <v>494</v>
      </c>
      <c r="X860" s="1" t="s">
        <v>2643</v>
      </c>
      <c r="Y860" s="1" t="s">
        <v>202</v>
      </c>
      <c r="Z860" s="1" t="s">
        <v>2671</v>
      </c>
      <c r="AA860" s="1" t="s">
        <v>37</v>
      </c>
      <c r="AC860" s="1">
        <v>34</v>
      </c>
      <c r="AD860" s="1" t="s">
        <v>105</v>
      </c>
      <c r="AE860" s="1" t="s">
        <v>3310</v>
      </c>
      <c r="AJ860" s="1" t="s">
        <v>203</v>
      </c>
      <c r="AK860" s="1" t="s">
        <v>3437</v>
      </c>
      <c r="AL860" s="1" t="s">
        <v>50</v>
      </c>
      <c r="AM860" s="1" t="s">
        <v>4864</v>
      </c>
      <c r="AT860" s="1" t="s">
        <v>258</v>
      </c>
      <c r="AU860" s="1" t="s">
        <v>2527</v>
      </c>
      <c r="AV860" s="1" t="s">
        <v>1784</v>
      </c>
      <c r="AW860" s="1" t="s">
        <v>3627</v>
      </c>
      <c r="BF860" s="2" t="s">
        <v>37</v>
      </c>
      <c r="BG860" s="1" t="s">
        <v>73</v>
      </c>
      <c r="BH860" s="1" t="s">
        <v>3512</v>
      </c>
      <c r="BI860" s="1" t="s">
        <v>1785</v>
      </c>
      <c r="BJ860" s="1" t="s">
        <v>3063</v>
      </c>
      <c r="BK860" s="1" t="s">
        <v>73</v>
      </c>
      <c r="BL860" s="1" t="s">
        <v>3512</v>
      </c>
      <c r="BM860" s="1" t="s">
        <v>1786</v>
      </c>
      <c r="BN860" s="1" t="s">
        <v>4185</v>
      </c>
      <c r="BO860" s="1" t="s">
        <v>73</v>
      </c>
      <c r="BP860" s="1" t="s">
        <v>3512</v>
      </c>
      <c r="BQ860" s="1" t="s">
        <v>1787</v>
      </c>
      <c r="BR860" s="1" t="s">
        <v>4369</v>
      </c>
      <c r="BS860" s="1" t="s">
        <v>158</v>
      </c>
      <c r="BT860" s="1" t="s">
        <v>3473</v>
      </c>
      <c r="BU860" s="1" t="s">
        <v>37</v>
      </c>
    </row>
    <row r="861" spans="1:73" ht="13.5" customHeight="1">
      <c r="A861" s="6" t="str">
        <f>HYPERLINK("http://kyu.snu.ac.kr/sdhj/index.jsp?type=hj/GK14620_00IM0001_091b.jpg","1729_달서면_091b")</f>
        <v>1729_달서면_091b</v>
      </c>
      <c r="B861" s="1">
        <v>1729</v>
      </c>
      <c r="C861" s="1" t="s">
        <v>5271</v>
      </c>
      <c r="D861" s="1" t="s">
        <v>5272</v>
      </c>
      <c r="E861" s="1">
        <v>860</v>
      </c>
      <c r="F861" s="1">
        <v>2</v>
      </c>
      <c r="G861" s="1" t="s">
        <v>1241</v>
      </c>
      <c r="H861" s="1" t="s">
        <v>2420</v>
      </c>
      <c r="I861" s="1">
        <v>11</v>
      </c>
      <c r="J861" s="1" t="s">
        <v>37</v>
      </c>
      <c r="L861" s="1">
        <v>2</v>
      </c>
      <c r="M861" s="1" t="s">
        <v>4755</v>
      </c>
      <c r="N861" s="1" t="s">
        <v>4756</v>
      </c>
      <c r="O861" s="1" t="s">
        <v>37</v>
      </c>
      <c r="Q861" s="1" t="s">
        <v>37</v>
      </c>
      <c r="S861" s="1" t="s">
        <v>37</v>
      </c>
      <c r="T861" s="1" t="s">
        <v>5581</v>
      </c>
      <c r="U861" s="1" t="s">
        <v>258</v>
      </c>
      <c r="V861" s="1" t="s">
        <v>2527</v>
      </c>
      <c r="W861" s="1" t="s">
        <v>762</v>
      </c>
      <c r="X861" s="1" t="s">
        <v>2635</v>
      </c>
      <c r="Y861" s="1" t="s">
        <v>1788</v>
      </c>
      <c r="Z861" s="1" t="s">
        <v>2847</v>
      </c>
      <c r="AA861" s="1" t="s">
        <v>37</v>
      </c>
      <c r="AC861" s="1">
        <v>76</v>
      </c>
      <c r="AD861" s="1" t="s">
        <v>166</v>
      </c>
      <c r="AE861" s="1" t="s">
        <v>3323</v>
      </c>
      <c r="AJ861" s="1" t="s">
        <v>17</v>
      </c>
      <c r="AK861" s="1" t="s">
        <v>3436</v>
      </c>
      <c r="AL861" s="1" t="s">
        <v>379</v>
      </c>
      <c r="AM861" s="1" t="s">
        <v>3421</v>
      </c>
      <c r="AT861" s="1" t="s">
        <v>73</v>
      </c>
      <c r="AU861" s="1" t="s">
        <v>3512</v>
      </c>
      <c r="AV861" s="1" t="s">
        <v>1736</v>
      </c>
      <c r="AW861" s="1" t="s">
        <v>3626</v>
      </c>
      <c r="BF861" s="2" t="s">
        <v>37</v>
      </c>
      <c r="BG861" s="1" t="s">
        <v>73</v>
      </c>
      <c r="BH861" s="1" t="s">
        <v>3512</v>
      </c>
      <c r="BI861" s="1" t="s">
        <v>1729</v>
      </c>
      <c r="BJ861" s="1" t="s">
        <v>3906</v>
      </c>
      <c r="BK861" s="1" t="s">
        <v>1623</v>
      </c>
      <c r="BL861" s="1" t="s">
        <v>4086</v>
      </c>
      <c r="BM861" s="1" t="s">
        <v>1541</v>
      </c>
      <c r="BN861" s="1" t="s">
        <v>3735</v>
      </c>
      <c r="BO861" s="1" t="s">
        <v>73</v>
      </c>
      <c r="BP861" s="1" t="s">
        <v>3512</v>
      </c>
      <c r="BQ861" s="1" t="s">
        <v>1789</v>
      </c>
      <c r="BR861" s="1" t="s">
        <v>5008</v>
      </c>
      <c r="BS861" s="1" t="s">
        <v>50</v>
      </c>
      <c r="BT861" s="1" t="s">
        <v>4864</v>
      </c>
      <c r="BU861" s="1" t="s">
        <v>37</v>
      </c>
    </row>
    <row r="862" spans="1:73" ht="13.5" customHeight="1">
      <c r="A862" s="6" t="str">
        <f>HYPERLINK("http://kyu.snu.ac.kr/sdhj/index.jsp?type=hj/GK14620_00IM0001_091b.jpg","1729_달서면_091b")</f>
        <v>1729_달서면_091b</v>
      </c>
      <c r="B862" s="1">
        <v>1729</v>
      </c>
      <c r="C862" s="1" t="s">
        <v>5148</v>
      </c>
      <c r="D862" s="1" t="s">
        <v>5149</v>
      </c>
      <c r="E862" s="1">
        <v>861</v>
      </c>
      <c r="F862" s="1">
        <v>2</v>
      </c>
      <c r="G862" s="1" t="s">
        <v>1241</v>
      </c>
      <c r="H862" s="1" t="s">
        <v>2420</v>
      </c>
      <c r="I862" s="1">
        <v>11</v>
      </c>
      <c r="J862" s="1" t="s">
        <v>37</v>
      </c>
      <c r="L862" s="1">
        <v>2</v>
      </c>
      <c r="M862" s="1" t="s">
        <v>4755</v>
      </c>
      <c r="N862" s="1" t="s">
        <v>4756</v>
      </c>
      <c r="O862" s="1" t="s">
        <v>37</v>
      </c>
      <c r="Q862" s="1" t="s">
        <v>37</v>
      </c>
      <c r="S862" s="1" t="s">
        <v>90</v>
      </c>
      <c r="T862" s="1" t="s">
        <v>2472</v>
      </c>
      <c r="U862" s="1" t="s">
        <v>1565</v>
      </c>
      <c r="V862" s="1" t="s">
        <v>2564</v>
      </c>
      <c r="Y862" s="1" t="s">
        <v>1790</v>
      </c>
      <c r="Z862" s="1" t="s">
        <v>2846</v>
      </c>
      <c r="AA862" s="1" t="s">
        <v>37</v>
      </c>
      <c r="AC862" s="1">
        <v>31</v>
      </c>
      <c r="AD862" s="1" t="s">
        <v>142</v>
      </c>
      <c r="AE862" s="1" t="s">
        <v>3330</v>
      </c>
      <c r="AG862" s="2" t="s">
        <v>5866</v>
      </c>
      <c r="BF862" s="2" t="s">
        <v>37</v>
      </c>
      <c r="BU862" s="1" t="s">
        <v>37</v>
      </c>
    </row>
    <row r="863" spans="1:73" ht="13.5" customHeight="1">
      <c r="A863" s="6" t="str">
        <f>HYPERLINK("http://kyu.snu.ac.kr/sdhj/index.jsp?type=hj/GK14620_00IM0001_091b.jpg","1729_달서면_091b")</f>
        <v>1729_달서면_091b</v>
      </c>
      <c r="B863" s="1">
        <v>1729</v>
      </c>
      <c r="C863" s="1" t="s">
        <v>5818</v>
      </c>
      <c r="D863" s="1" t="s">
        <v>5819</v>
      </c>
      <c r="E863" s="1">
        <v>862</v>
      </c>
      <c r="F863" s="1">
        <v>2</v>
      </c>
      <c r="G863" s="1" t="s">
        <v>1241</v>
      </c>
      <c r="H863" s="1" t="s">
        <v>2420</v>
      </c>
      <c r="I863" s="1">
        <v>11</v>
      </c>
      <c r="J863" s="1" t="s">
        <v>37</v>
      </c>
      <c r="L863" s="1">
        <v>2</v>
      </c>
      <c r="M863" s="1" t="s">
        <v>4755</v>
      </c>
      <c r="N863" s="1" t="s">
        <v>4756</v>
      </c>
      <c r="O863" s="1" t="s">
        <v>37</v>
      </c>
      <c r="Q863" s="1" t="s">
        <v>37</v>
      </c>
      <c r="S863" s="1" t="s">
        <v>140</v>
      </c>
      <c r="T863" s="1" t="s">
        <v>2471</v>
      </c>
      <c r="W863" s="1" t="s">
        <v>297</v>
      </c>
      <c r="X863" s="1" t="s">
        <v>4560</v>
      </c>
      <c r="Y863" s="1" t="s">
        <v>202</v>
      </c>
      <c r="Z863" s="1" t="s">
        <v>2671</v>
      </c>
      <c r="AA863" s="1" t="s">
        <v>37</v>
      </c>
      <c r="AC863" s="1">
        <v>28</v>
      </c>
      <c r="AD863" s="1" t="s">
        <v>407</v>
      </c>
      <c r="AE863" s="1" t="s">
        <v>3325</v>
      </c>
      <c r="AF863" s="2" t="s">
        <v>5028</v>
      </c>
      <c r="AG863" s="2" t="s">
        <v>5043</v>
      </c>
      <c r="AJ863" s="1" t="s">
        <v>203</v>
      </c>
      <c r="AK863" s="1" t="s">
        <v>3437</v>
      </c>
      <c r="AL863" s="1" t="s">
        <v>209</v>
      </c>
      <c r="AM863" s="1" t="s">
        <v>3400</v>
      </c>
      <c r="BF863" s="2" t="s">
        <v>37</v>
      </c>
      <c r="BU863" s="1" t="s">
        <v>37</v>
      </c>
    </row>
    <row r="864" spans="1:73" ht="13.5" customHeight="1">
      <c r="A864" s="6" t="str">
        <f>HYPERLINK("http://kyu.snu.ac.kr/sdhj/index.jsp?type=hj/GK14620_00IM0001_091b.jpg","1729_달서면_091b")</f>
        <v>1729_달서면_091b</v>
      </c>
      <c r="B864" s="1">
        <v>1729</v>
      </c>
      <c r="C864" s="1" t="s">
        <v>5301</v>
      </c>
      <c r="D864" s="1" t="s">
        <v>5302</v>
      </c>
      <c r="E864" s="1">
        <v>863</v>
      </c>
      <c r="F864" s="1">
        <v>2</v>
      </c>
      <c r="G864" s="1" t="s">
        <v>1241</v>
      </c>
      <c r="H864" s="1" t="s">
        <v>2420</v>
      </c>
      <c r="I864" s="1">
        <v>11</v>
      </c>
      <c r="J864" s="1" t="s">
        <v>37</v>
      </c>
      <c r="L864" s="1">
        <v>2</v>
      </c>
      <c r="M864" s="1" t="s">
        <v>4755</v>
      </c>
      <c r="N864" s="1" t="s">
        <v>4756</v>
      </c>
      <c r="O864" s="1" t="s">
        <v>37</v>
      </c>
      <c r="Q864" s="1" t="s">
        <v>37</v>
      </c>
      <c r="S864" s="1" t="s">
        <v>112</v>
      </c>
      <c r="T864" s="1" t="s">
        <v>2473</v>
      </c>
      <c r="Y864" s="1" t="s">
        <v>1791</v>
      </c>
      <c r="Z864" s="1" t="s">
        <v>2844</v>
      </c>
      <c r="AA864" s="1" t="s">
        <v>37</v>
      </c>
      <c r="AC864" s="1" t="s">
        <v>37</v>
      </c>
      <c r="AD864" s="1" t="s">
        <v>37</v>
      </c>
      <c r="AG864" s="2" t="s">
        <v>3369</v>
      </c>
      <c r="BF864" s="2" t="s">
        <v>37</v>
      </c>
      <c r="BU864" s="1" t="s">
        <v>37</v>
      </c>
    </row>
    <row r="865" spans="1:73" ht="13.5" customHeight="1">
      <c r="A865" s="6" t="str">
        <f>HYPERLINK("http://kyu.snu.ac.kr/sdhj/index.jsp?type=hj/GK14620_00IM0001_091b.jpg","1729_달서면_091b")</f>
        <v>1729_달서면_091b</v>
      </c>
      <c r="B865" s="1">
        <v>1729</v>
      </c>
      <c r="C865" s="1" t="s">
        <v>5301</v>
      </c>
      <c r="D865" s="1" t="s">
        <v>5302</v>
      </c>
      <c r="E865" s="1">
        <v>864</v>
      </c>
      <c r="F865" s="1">
        <v>2</v>
      </c>
      <c r="G865" s="1" t="s">
        <v>1241</v>
      </c>
      <c r="H865" s="1" t="s">
        <v>2420</v>
      </c>
      <c r="I865" s="1">
        <v>11</v>
      </c>
      <c r="J865" s="1" t="s">
        <v>37</v>
      </c>
      <c r="L865" s="1">
        <v>2</v>
      </c>
      <c r="M865" s="1" t="s">
        <v>4755</v>
      </c>
      <c r="N865" s="1" t="s">
        <v>4756</v>
      </c>
      <c r="O865" s="1" t="s">
        <v>37</v>
      </c>
      <c r="Q865" s="1" t="s">
        <v>37</v>
      </c>
      <c r="S865" s="1" t="s">
        <v>140</v>
      </c>
      <c r="T865" s="1" t="s">
        <v>2471</v>
      </c>
      <c r="W865" s="1" t="s">
        <v>52</v>
      </c>
      <c r="X865" s="1" t="s">
        <v>4561</v>
      </c>
      <c r="Y865" s="1" t="s">
        <v>202</v>
      </c>
      <c r="Z865" s="1" t="s">
        <v>2671</v>
      </c>
      <c r="AA865" s="1" t="s">
        <v>37</v>
      </c>
      <c r="AC865" s="1" t="s">
        <v>37</v>
      </c>
      <c r="AD865" s="1" t="s">
        <v>37</v>
      </c>
      <c r="BF865" s="2" t="s">
        <v>37</v>
      </c>
      <c r="BU865" s="1" t="s">
        <v>37</v>
      </c>
    </row>
    <row r="866" spans="1:73" ht="13.5" customHeight="1">
      <c r="A866" s="6" t="str">
        <f>HYPERLINK("http://kyu.snu.ac.kr/sdhj/index.jsp?type=hj/GK14620_00IM0001_091b.jpg","1729_달서면_091b")</f>
        <v>1729_달서면_091b</v>
      </c>
      <c r="B866" s="1">
        <v>1729</v>
      </c>
      <c r="C866" s="1" t="s">
        <v>5301</v>
      </c>
      <c r="D866" s="1" t="s">
        <v>5302</v>
      </c>
      <c r="E866" s="1">
        <v>865</v>
      </c>
      <c r="F866" s="1">
        <v>2</v>
      </c>
      <c r="G866" s="1" t="s">
        <v>1241</v>
      </c>
      <c r="H866" s="1" t="s">
        <v>2420</v>
      </c>
      <c r="I866" s="1">
        <v>11</v>
      </c>
      <c r="J866" s="1" t="s">
        <v>37</v>
      </c>
      <c r="L866" s="1">
        <v>2</v>
      </c>
      <c r="M866" s="1" t="s">
        <v>4755</v>
      </c>
      <c r="N866" s="1" t="s">
        <v>4756</v>
      </c>
      <c r="O866" s="1" t="s">
        <v>37</v>
      </c>
      <c r="Q866" s="1" t="s">
        <v>37</v>
      </c>
      <c r="S866" s="1" t="s">
        <v>216</v>
      </c>
      <c r="T866" s="1" t="s">
        <v>2479</v>
      </c>
      <c r="AA866" s="1" t="s">
        <v>37</v>
      </c>
      <c r="AC866" s="1" t="s">
        <v>37</v>
      </c>
      <c r="AD866" s="1" t="s">
        <v>37</v>
      </c>
      <c r="AF866" s="2" t="s">
        <v>665</v>
      </c>
      <c r="AG866" s="2" t="s">
        <v>3369</v>
      </c>
      <c r="BF866" s="2" t="s">
        <v>37</v>
      </c>
      <c r="BU866" s="1" t="s">
        <v>37</v>
      </c>
    </row>
    <row r="867" spans="1:73" ht="13.5" customHeight="1">
      <c r="A867" s="6" t="str">
        <f>HYPERLINK("http://kyu.snu.ac.kr/sdhj/index.jsp?type=hj/GK14620_00IM0001_091b.jpg","1729_달서면_091b")</f>
        <v>1729_달서면_091b</v>
      </c>
      <c r="B867" s="1">
        <v>1729</v>
      </c>
      <c r="C867" s="1" t="s">
        <v>5301</v>
      </c>
      <c r="D867" s="1" t="s">
        <v>5302</v>
      </c>
      <c r="E867" s="1">
        <v>866</v>
      </c>
      <c r="F867" s="1">
        <v>2</v>
      </c>
      <c r="G867" s="1" t="s">
        <v>1241</v>
      </c>
      <c r="H867" s="1" t="s">
        <v>2420</v>
      </c>
      <c r="I867" s="1">
        <v>11</v>
      </c>
      <c r="J867" s="1" t="s">
        <v>37</v>
      </c>
      <c r="L867" s="1">
        <v>2</v>
      </c>
      <c r="M867" s="1" t="s">
        <v>4755</v>
      </c>
      <c r="N867" s="1" t="s">
        <v>4756</v>
      </c>
      <c r="O867" s="1" t="s">
        <v>37</v>
      </c>
      <c r="Q867" s="1" t="s">
        <v>37</v>
      </c>
      <c r="S867" s="1" t="s">
        <v>37</v>
      </c>
      <c r="T867" s="1" t="s">
        <v>5867</v>
      </c>
      <c r="U867" s="1" t="s">
        <v>444</v>
      </c>
      <c r="V867" s="1" t="s">
        <v>2540</v>
      </c>
      <c r="Y867" s="1" t="s">
        <v>1792</v>
      </c>
      <c r="Z867" s="1" t="s">
        <v>2845</v>
      </c>
      <c r="AA867" s="1" t="s">
        <v>37</v>
      </c>
      <c r="AC867" s="1">
        <v>35</v>
      </c>
      <c r="AD867" s="1" t="s">
        <v>304</v>
      </c>
      <c r="AE867" s="1" t="s">
        <v>3348</v>
      </c>
      <c r="AF867" s="2" t="s">
        <v>1793</v>
      </c>
      <c r="AG867" s="2" t="s">
        <v>3378</v>
      </c>
      <c r="AT867" s="1" t="s">
        <v>236</v>
      </c>
      <c r="AU867" s="1" t="s">
        <v>2519</v>
      </c>
      <c r="AV867" s="1" t="s">
        <v>1794</v>
      </c>
      <c r="AW867" s="1" t="s">
        <v>3625</v>
      </c>
      <c r="BB867" s="1" t="s">
        <v>115</v>
      </c>
      <c r="BC867" s="1" t="s">
        <v>2526</v>
      </c>
      <c r="BD867" s="1" t="s">
        <v>1795</v>
      </c>
      <c r="BE867" s="1" t="s">
        <v>3837</v>
      </c>
      <c r="BF867" s="2" t="s">
        <v>5017</v>
      </c>
      <c r="BU867" s="1" t="s">
        <v>37</v>
      </c>
    </row>
    <row r="868" spans="1:73" ht="13.5" customHeight="1">
      <c r="A868" s="6" t="str">
        <f>HYPERLINK("http://kyu.snu.ac.kr/sdhj/index.jsp?type=hj/GK14620_00IM0001_091b.jpg","1729_달서면_091b")</f>
        <v>1729_달서면_091b</v>
      </c>
      <c r="B868" s="1">
        <v>1729</v>
      </c>
      <c r="C868" s="1" t="s">
        <v>5126</v>
      </c>
      <c r="D868" s="1" t="s">
        <v>5127</v>
      </c>
      <c r="E868" s="1">
        <v>867</v>
      </c>
      <c r="F868" s="1">
        <v>2</v>
      </c>
      <c r="G868" s="1" t="s">
        <v>1241</v>
      </c>
      <c r="H868" s="1" t="s">
        <v>2420</v>
      </c>
      <c r="I868" s="1">
        <v>11</v>
      </c>
      <c r="J868" s="1" t="s">
        <v>37</v>
      </c>
      <c r="L868" s="1">
        <v>3</v>
      </c>
      <c r="M868" s="1" t="s">
        <v>4757</v>
      </c>
      <c r="N868" s="1" t="s">
        <v>4758</v>
      </c>
      <c r="O868" s="1" t="s">
        <v>6</v>
      </c>
      <c r="P868" s="1" t="s">
        <v>2453</v>
      </c>
      <c r="Q868" s="1" t="s">
        <v>37</v>
      </c>
      <c r="S868" s="1" t="s">
        <v>37</v>
      </c>
      <c r="T868" s="1" t="s">
        <v>5505</v>
      </c>
      <c r="U868" s="1" t="s">
        <v>258</v>
      </c>
      <c r="V868" s="1" t="s">
        <v>2527</v>
      </c>
      <c r="W868" s="1" t="s">
        <v>762</v>
      </c>
      <c r="X868" s="1" t="s">
        <v>2635</v>
      </c>
      <c r="Y868" s="1" t="s">
        <v>1791</v>
      </c>
      <c r="Z868" s="1" t="s">
        <v>2844</v>
      </c>
      <c r="AA868" s="1" t="s">
        <v>37</v>
      </c>
      <c r="AC868" s="1">
        <v>33</v>
      </c>
      <c r="AD868" s="1" t="s">
        <v>416</v>
      </c>
      <c r="AE868" s="1" t="s">
        <v>3249</v>
      </c>
      <c r="AJ868" s="1" t="s">
        <v>17</v>
      </c>
      <c r="AK868" s="1" t="s">
        <v>3436</v>
      </c>
      <c r="AL868" s="1" t="s">
        <v>379</v>
      </c>
      <c r="AM868" s="1" t="s">
        <v>3421</v>
      </c>
      <c r="AT868" s="1" t="s">
        <v>258</v>
      </c>
      <c r="AU868" s="1" t="s">
        <v>2527</v>
      </c>
      <c r="AV868" s="1" t="s">
        <v>1788</v>
      </c>
      <c r="AW868" s="1" t="s">
        <v>2847</v>
      </c>
      <c r="BF868" s="2" t="s">
        <v>37</v>
      </c>
      <c r="BG868" s="1" t="s">
        <v>73</v>
      </c>
      <c r="BH868" s="1" t="s">
        <v>3512</v>
      </c>
      <c r="BI868" s="1" t="s">
        <v>1796</v>
      </c>
      <c r="BJ868" s="1" t="s">
        <v>3626</v>
      </c>
      <c r="BK868" s="1" t="s">
        <v>73</v>
      </c>
      <c r="BL868" s="1" t="s">
        <v>3512</v>
      </c>
      <c r="BM868" s="1" t="s">
        <v>1729</v>
      </c>
      <c r="BN868" s="1" t="s">
        <v>3906</v>
      </c>
      <c r="BO868" s="1" t="s">
        <v>73</v>
      </c>
      <c r="BP868" s="1" t="s">
        <v>3512</v>
      </c>
      <c r="BQ868" s="1" t="s">
        <v>1797</v>
      </c>
      <c r="BR868" s="1" t="s">
        <v>4368</v>
      </c>
      <c r="BS868" s="1" t="s">
        <v>209</v>
      </c>
      <c r="BT868" s="1" t="s">
        <v>3400</v>
      </c>
      <c r="BU868" s="1" t="s">
        <v>37</v>
      </c>
    </row>
    <row r="869" spans="1:73" ht="13.5" customHeight="1">
      <c r="A869" s="6" t="str">
        <f>HYPERLINK("http://kyu.snu.ac.kr/sdhj/index.jsp?type=hj/GK14620_00IM0001_091b.jpg","1729_달서면_091b")</f>
        <v>1729_달서면_091b</v>
      </c>
      <c r="B869" s="1">
        <v>1729</v>
      </c>
      <c r="C869" s="1" t="s">
        <v>5513</v>
      </c>
      <c r="D869" s="1" t="s">
        <v>5514</v>
      </c>
      <c r="E869" s="1">
        <v>868</v>
      </c>
      <c r="F869" s="1">
        <v>2</v>
      </c>
      <c r="G869" s="1" t="s">
        <v>1241</v>
      </c>
      <c r="H869" s="1" t="s">
        <v>2420</v>
      </c>
      <c r="I869" s="1">
        <v>11</v>
      </c>
      <c r="J869" s="1" t="s">
        <v>37</v>
      </c>
      <c r="L869" s="1">
        <v>3</v>
      </c>
      <c r="M869" s="1" t="s">
        <v>4757</v>
      </c>
      <c r="N869" s="1" t="s">
        <v>4758</v>
      </c>
      <c r="O869" s="1" t="s">
        <v>37</v>
      </c>
      <c r="Q869" s="1" t="s">
        <v>37</v>
      </c>
      <c r="S869" s="1" t="s">
        <v>80</v>
      </c>
      <c r="T869" s="1" t="s">
        <v>2469</v>
      </c>
      <c r="W869" s="1" t="s">
        <v>52</v>
      </c>
      <c r="X869" s="1" t="s">
        <v>4561</v>
      </c>
      <c r="Y869" s="1" t="s">
        <v>202</v>
      </c>
      <c r="Z869" s="1" t="s">
        <v>2671</v>
      </c>
      <c r="AA869" s="1" t="s">
        <v>37</v>
      </c>
      <c r="AC869" s="1">
        <v>36</v>
      </c>
      <c r="AD869" s="1" t="s">
        <v>101</v>
      </c>
      <c r="AE869" s="1" t="s">
        <v>3327</v>
      </c>
      <c r="AJ869" s="1" t="s">
        <v>203</v>
      </c>
      <c r="AK869" s="1" t="s">
        <v>3437</v>
      </c>
      <c r="AL869" s="1" t="s">
        <v>50</v>
      </c>
      <c r="AM869" s="1" t="s">
        <v>4864</v>
      </c>
      <c r="AT869" s="1" t="s">
        <v>73</v>
      </c>
      <c r="AU869" s="1" t="s">
        <v>3512</v>
      </c>
      <c r="AV869" s="1" t="s">
        <v>1014</v>
      </c>
      <c r="AW869" s="1" t="s">
        <v>3046</v>
      </c>
      <c r="BF869" s="2" t="s">
        <v>37</v>
      </c>
      <c r="BG869" s="1" t="s">
        <v>73</v>
      </c>
      <c r="BH869" s="1" t="s">
        <v>3512</v>
      </c>
      <c r="BI869" s="1" t="s">
        <v>354</v>
      </c>
      <c r="BJ869" s="1" t="s">
        <v>3972</v>
      </c>
      <c r="BK869" s="1" t="s">
        <v>73</v>
      </c>
      <c r="BL869" s="1" t="s">
        <v>3512</v>
      </c>
      <c r="BM869" s="1" t="s">
        <v>1798</v>
      </c>
      <c r="BN869" s="1" t="s">
        <v>4184</v>
      </c>
      <c r="BO869" s="1" t="s">
        <v>73</v>
      </c>
      <c r="BP869" s="1" t="s">
        <v>3512</v>
      </c>
      <c r="BQ869" s="1" t="s">
        <v>1799</v>
      </c>
      <c r="BR869" s="1" t="s">
        <v>4907</v>
      </c>
      <c r="BS869" s="1" t="s">
        <v>1800</v>
      </c>
      <c r="BT869" s="1" t="s">
        <v>4472</v>
      </c>
      <c r="BU869" s="1" t="s">
        <v>37</v>
      </c>
    </row>
    <row r="870" spans="1:73" ht="13.5" customHeight="1">
      <c r="A870" s="6" t="str">
        <f>HYPERLINK("http://kyu.snu.ac.kr/sdhj/index.jsp?type=hj/GK14620_00IM0001_091b.jpg","1729_달서면_091b")</f>
        <v>1729_달서면_091b</v>
      </c>
      <c r="B870" s="1">
        <v>1729</v>
      </c>
      <c r="C870" s="1" t="s">
        <v>5232</v>
      </c>
      <c r="D870" s="1" t="s">
        <v>5233</v>
      </c>
      <c r="E870" s="1">
        <v>869</v>
      </c>
      <c r="F870" s="1">
        <v>2</v>
      </c>
      <c r="G870" s="1" t="s">
        <v>1241</v>
      </c>
      <c r="H870" s="1" t="s">
        <v>2420</v>
      </c>
      <c r="I870" s="1">
        <v>11</v>
      </c>
      <c r="J870" s="1" t="s">
        <v>37</v>
      </c>
      <c r="L870" s="1">
        <v>3</v>
      </c>
      <c r="M870" s="1" t="s">
        <v>4757</v>
      </c>
      <c r="N870" s="1" t="s">
        <v>4758</v>
      </c>
      <c r="O870" s="1" t="s">
        <v>37</v>
      </c>
      <c r="Q870" s="1" t="s">
        <v>37</v>
      </c>
      <c r="S870" s="1" t="s">
        <v>90</v>
      </c>
      <c r="T870" s="1" t="s">
        <v>2472</v>
      </c>
      <c r="Y870" s="1" t="s">
        <v>1801</v>
      </c>
      <c r="Z870" s="1" t="s">
        <v>2843</v>
      </c>
      <c r="AA870" s="1" t="s">
        <v>37</v>
      </c>
      <c r="AC870" s="1">
        <v>10</v>
      </c>
      <c r="AD870" s="1" t="s">
        <v>273</v>
      </c>
      <c r="AE870" s="1" t="s">
        <v>3302</v>
      </c>
      <c r="BF870" s="2" t="s">
        <v>37</v>
      </c>
      <c r="BU870" s="1" t="s">
        <v>37</v>
      </c>
    </row>
    <row r="871" spans="1:73" ht="13.5" customHeight="1">
      <c r="A871" s="6" t="str">
        <f>HYPERLINK("http://kyu.snu.ac.kr/sdhj/index.jsp?type=hj/GK14620_00IM0001_091b.jpg","1729_달서면_091b")</f>
        <v>1729_달서면_091b</v>
      </c>
      <c r="B871" s="1">
        <v>1729</v>
      </c>
      <c r="C871" s="1" t="s">
        <v>5513</v>
      </c>
      <c r="D871" s="1" t="s">
        <v>5514</v>
      </c>
      <c r="E871" s="1">
        <v>870</v>
      </c>
      <c r="F871" s="1">
        <v>2</v>
      </c>
      <c r="G871" s="1" t="s">
        <v>1241</v>
      </c>
      <c r="H871" s="1" t="s">
        <v>2420</v>
      </c>
      <c r="I871" s="1">
        <v>11</v>
      </c>
      <c r="J871" s="1" t="s">
        <v>37</v>
      </c>
      <c r="L871" s="1">
        <v>3</v>
      </c>
      <c r="M871" s="1" t="s">
        <v>4757</v>
      </c>
      <c r="N871" s="1" t="s">
        <v>4758</v>
      </c>
      <c r="O871" s="1" t="s">
        <v>37</v>
      </c>
      <c r="Q871" s="1" t="s">
        <v>37</v>
      </c>
      <c r="S871" s="1" t="s">
        <v>66</v>
      </c>
      <c r="T871" s="1" t="s">
        <v>2467</v>
      </c>
      <c r="AA871" s="1" t="s">
        <v>37</v>
      </c>
      <c r="AC871" s="1">
        <v>8</v>
      </c>
      <c r="AD871" s="1" t="s">
        <v>144</v>
      </c>
      <c r="AE871" s="1" t="s">
        <v>3332</v>
      </c>
      <c r="BF871" s="2" t="s">
        <v>37</v>
      </c>
      <c r="BU871" s="1" t="s">
        <v>37</v>
      </c>
    </row>
    <row r="872" spans="1:73" ht="13.5" customHeight="1">
      <c r="A872" s="6" t="str">
        <f>HYPERLINK("http://kyu.snu.ac.kr/sdhj/index.jsp?type=hj/GK14620_00IM0001_091b.jpg","1729_달서면_091b")</f>
        <v>1729_달서면_091b</v>
      </c>
      <c r="B872" s="1">
        <v>1729</v>
      </c>
      <c r="C872" s="1" t="s">
        <v>5513</v>
      </c>
      <c r="D872" s="1" t="s">
        <v>5514</v>
      </c>
      <c r="E872" s="1">
        <v>871</v>
      </c>
      <c r="F872" s="1">
        <v>2</v>
      </c>
      <c r="G872" s="1" t="s">
        <v>1241</v>
      </c>
      <c r="H872" s="1" t="s">
        <v>2420</v>
      </c>
      <c r="I872" s="1">
        <v>11</v>
      </c>
      <c r="J872" s="1" t="s">
        <v>37</v>
      </c>
      <c r="L872" s="1">
        <v>3</v>
      </c>
      <c r="M872" s="1" t="s">
        <v>4757</v>
      </c>
      <c r="N872" s="1" t="s">
        <v>4758</v>
      </c>
      <c r="O872" s="1" t="s">
        <v>37</v>
      </c>
      <c r="Q872" s="1" t="s">
        <v>37</v>
      </c>
      <c r="S872" s="1" t="s">
        <v>37</v>
      </c>
      <c r="T872" s="1" t="s">
        <v>5517</v>
      </c>
      <c r="U872" s="1" t="s">
        <v>118</v>
      </c>
      <c r="V872" s="1" t="s">
        <v>2525</v>
      </c>
      <c r="Y872" s="1" t="s">
        <v>1802</v>
      </c>
      <c r="Z872" s="1" t="s">
        <v>2842</v>
      </c>
      <c r="AA872" s="1" t="s">
        <v>37</v>
      </c>
      <c r="AC872" s="1">
        <v>37</v>
      </c>
      <c r="AD872" s="1" t="s">
        <v>582</v>
      </c>
      <c r="AE872" s="1" t="s">
        <v>3300</v>
      </c>
      <c r="AF872" s="2" t="s">
        <v>405</v>
      </c>
      <c r="AG872" s="2" t="s">
        <v>3361</v>
      </c>
      <c r="AH872" s="2" t="s">
        <v>1731</v>
      </c>
      <c r="AI872" s="2" t="s">
        <v>3402</v>
      </c>
      <c r="AT872" s="1" t="s">
        <v>236</v>
      </c>
      <c r="AU872" s="1" t="s">
        <v>2519</v>
      </c>
      <c r="AV872" s="1" t="s">
        <v>1732</v>
      </c>
      <c r="AW872" s="1" t="s">
        <v>3624</v>
      </c>
      <c r="BB872" s="1" t="s">
        <v>115</v>
      </c>
      <c r="BC872" s="1" t="s">
        <v>2526</v>
      </c>
      <c r="BD872" s="1" t="s">
        <v>1733</v>
      </c>
      <c r="BE872" s="1" t="s">
        <v>2860</v>
      </c>
      <c r="BF872" s="2" t="s">
        <v>5016</v>
      </c>
      <c r="BU872" s="1" t="s">
        <v>37</v>
      </c>
    </row>
    <row r="873" spans="1:73" ht="13.5" customHeight="1">
      <c r="A873" s="6" t="str">
        <f>HYPERLINK("http://kyu.snu.ac.kr/sdhj/index.jsp?type=hj/GK14620_00IM0001_091b.jpg","1729_달서면_091b")</f>
        <v>1729_달서면_091b</v>
      </c>
      <c r="B873" s="1">
        <v>1729</v>
      </c>
      <c r="C873" s="1" t="s">
        <v>5126</v>
      </c>
      <c r="D873" s="1" t="s">
        <v>5127</v>
      </c>
      <c r="E873" s="1">
        <v>872</v>
      </c>
      <c r="F873" s="1">
        <v>2</v>
      </c>
      <c r="G873" s="1" t="s">
        <v>1241</v>
      </c>
      <c r="H873" s="1" t="s">
        <v>2420</v>
      </c>
      <c r="I873" s="1">
        <v>11</v>
      </c>
      <c r="J873" s="1" t="s">
        <v>37</v>
      </c>
      <c r="L873" s="1">
        <v>4</v>
      </c>
      <c r="M873" s="1" t="s">
        <v>4759</v>
      </c>
      <c r="N873" s="1" t="s">
        <v>4760</v>
      </c>
      <c r="O873" s="1" t="s">
        <v>37</v>
      </c>
      <c r="Q873" s="1" t="s">
        <v>37</v>
      </c>
      <c r="S873" s="1" t="s">
        <v>37</v>
      </c>
      <c r="T873" s="1" t="s">
        <v>5505</v>
      </c>
      <c r="U873" s="1" t="s">
        <v>1803</v>
      </c>
      <c r="V873" s="1" t="s">
        <v>4550</v>
      </c>
      <c r="W873" s="1" t="s">
        <v>762</v>
      </c>
      <c r="X873" s="1" t="s">
        <v>2635</v>
      </c>
      <c r="Y873" s="1" t="s">
        <v>1804</v>
      </c>
      <c r="Z873" s="1" t="s">
        <v>2841</v>
      </c>
      <c r="AA873" s="1" t="s">
        <v>37</v>
      </c>
      <c r="AC873" s="1">
        <v>47</v>
      </c>
      <c r="AD873" s="1" t="s">
        <v>886</v>
      </c>
      <c r="AE873" s="1" t="s">
        <v>3345</v>
      </c>
      <c r="AJ873" s="1" t="s">
        <v>17</v>
      </c>
      <c r="AK873" s="1" t="s">
        <v>3436</v>
      </c>
      <c r="AL873" s="1" t="s">
        <v>379</v>
      </c>
      <c r="AM873" s="1" t="s">
        <v>3421</v>
      </c>
      <c r="AT873" s="1" t="s">
        <v>258</v>
      </c>
      <c r="AU873" s="1" t="s">
        <v>2527</v>
      </c>
      <c r="AV873" s="1" t="s">
        <v>1735</v>
      </c>
      <c r="AW873" s="1" t="s">
        <v>2840</v>
      </c>
      <c r="BF873" s="2" t="s">
        <v>37</v>
      </c>
      <c r="BG873" s="1" t="s">
        <v>73</v>
      </c>
      <c r="BH873" s="1" t="s">
        <v>3512</v>
      </c>
      <c r="BI873" s="1" t="s">
        <v>1736</v>
      </c>
      <c r="BJ873" s="1" t="s">
        <v>3626</v>
      </c>
      <c r="BK873" s="1" t="s">
        <v>73</v>
      </c>
      <c r="BL873" s="1" t="s">
        <v>3512</v>
      </c>
      <c r="BM873" s="1" t="s">
        <v>1729</v>
      </c>
      <c r="BN873" s="1" t="s">
        <v>3906</v>
      </c>
      <c r="BO873" s="1" t="s">
        <v>1805</v>
      </c>
      <c r="BP873" s="1" t="s">
        <v>4896</v>
      </c>
      <c r="BQ873" s="1" t="s">
        <v>1737</v>
      </c>
      <c r="BR873" s="1" t="s">
        <v>4366</v>
      </c>
      <c r="BS873" s="1" t="s">
        <v>209</v>
      </c>
      <c r="BT873" s="1" t="s">
        <v>3400</v>
      </c>
      <c r="BU873" s="1" t="s">
        <v>37</v>
      </c>
    </row>
    <row r="874" spans="1:73" ht="13.5" customHeight="1">
      <c r="A874" s="6" t="str">
        <f>HYPERLINK("http://kyu.snu.ac.kr/sdhj/index.jsp?type=hj/GK14620_00IM0001_091b.jpg","1729_달서면_091b")</f>
        <v>1729_달서면_091b</v>
      </c>
      <c r="B874" s="1">
        <v>1729</v>
      </c>
      <c r="C874" s="1" t="s">
        <v>5232</v>
      </c>
      <c r="D874" s="1" t="s">
        <v>5233</v>
      </c>
      <c r="E874" s="1">
        <v>873</v>
      </c>
      <c r="F874" s="1">
        <v>2</v>
      </c>
      <c r="G874" s="1" t="s">
        <v>1241</v>
      </c>
      <c r="H874" s="1" t="s">
        <v>2420</v>
      </c>
      <c r="I874" s="1">
        <v>11</v>
      </c>
      <c r="J874" s="1" t="s">
        <v>37</v>
      </c>
      <c r="L874" s="1">
        <v>4</v>
      </c>
      <c r="M874" s="1" t="s">
        <v>4759</v>
      </c>
      <c r="N874" s="1" t="s">
        <v>4760</v>
      </c>
      <c r="O874" s="1" t="s">
        <v>37</v>
      </c>
      <c r="Q874" s="1" t="s">
        <v>37</v>
      </c>
      <c r="S874" s="1" t="s">
        <v>80</v>
      </c>
      <c r="T874" s="1" t="s">
        <v>2469</v>
      </c>
      <c r="W874" s="1" t="s">
        <v>494</v>
      </c>
      <c r="X874" s="1" t="s">
        <v>2643</v>
      </c>
      <c r="Y874" s="1" t="s">
        <v>202</v>
      </c>
      <c r="Z874" s="1" t="s">
        <v>2671</v>
      </c>
      <c r="AA874" s="1" t="s">
        <v>37</v>
      </c>
      <c r="AC874" s="1">
        <v>50</v>
      </c>
      <c r="AD874" s="1" t="s">
        <v>174</v>
      </c>
      <c r="AE874" s="1" t="s">
        <v>3334</v>
      </c>
      <c r="AJ874" s="1" t="s">
        <v>203</v>
      </c>
      <c r="AK874" s="1" t="s">
        <v>3437</v>
      </c>
      <c r="AL874" s="1" t="s">
        <v>50</v>
      </c>
      <c r="AM874" s="1" t="s">
        <v>4864</v>
      </c>
      <c r="AT874" s="1" t="s">
        <v>73</v>
      </c>
      <c r="AU874" s="1" t="s">
        <v>3512</v>
      </c>
      <c r="AV874" s="1" t="s">
        <v>1806</v>
      </c>
      <c r="AW874" s="1" t="s">
        <v>3623</v>
      </c>
      <c r="BF874" s="2" t="s">
        <v>37</v>
      </c>
      <c r="BG874" s="1" t="s">
        <v>73</v>
      </c>
      <c r="BH874" s="1" t="s">
        <v>3512</v>
      </c>
      <c r="BI874" s="1" t="s">
        <v>1807</v>
      </c>
      <c r="BJ874" s="1" t="s">
        <v>3280</v>
      </c>
      <c r="BK874" s="1" t="s">
        <v>424</v>
      </c>
      <c r="BL874" s="1" t="s">
        <v>3516</v>
      </c>
      <c r="BM874" s="1" t="s">
        <v>1808</v>
      </c>
      <c r="BN874" s="1" t="s">
        <v>4183</v>
      </c>
      <c r="BO874" s="1" t="s">
        <v>73</v>
      </c>
      <c r="BP874" s="1" t="s">
        <v>3512</v>
      </c>
      <c r="BQ874" s="1" t="s">
        <v>1809</v>
      </c>
      <c r="BR874" s="1" t="s">
        <v>4367</v>
      </c>
      <c r="BS874" s="1" t="s">
        <v>50</v>
      </c>
      <c r="BT874" s="1" t="s">
        <v>4864</v>
      </c>
      <c r="BU874" s="1" t="s">
        <v>37</v>
      </c>
    </row>
    <row r="875" spans="1:73" ht="13.5" customHeight="1">
      <c r="A875" s="6" t="str">
        <f>HYPERLINK("http://kyu.snu.ac.kr/sdhj/index.jsp?type=hj/GK14620_00IM0001_091b.jpg","1729_달서면_091b")</f>
        <v>1729_달서면_091b</v>
      </c>
      <c r="B875" s="1">
        <v>1729</v>
      </c>
      <c r="C875" s="1" t="s">
        <v>5162</v>
      </c>
      <c r="D875" s="1" t="s">
        <v>5163</v>
      </c>
      <c r="E875" s="1">
        <v>874</v>
      </c>
      <c r="F875" s="1">
        <v>2</v>
      </c>
      <c r="G875" s="1" t="s">
        <v>1241</v>
      </c>
      <c r="H875" s="1" t="s">
        <v>2420</v>
      </c>
      <c r="I875" s="1">
        <v>11</v>
      </c>
      <c r="J875" s="1" t="s">
        <v>37</v>
      </c>
      <c r="L875" s="1">
        <v>4</v>
      </c>
      <c r="M875" s="1" t="s">
        <v>4759</v>
      </c>
      <c r="N875" s="1" t="s">
        <v>4760</v>
      </c>
      <c r="O875" s="1" t="s">
        <v>37</v>
      </c>
      <c r="Q875" s="1" t="s">
        <v>37</v>
      </c>
      <c r="S875" s="1" t="s">
        <v>454</v>
      </c>
      <c r="T875" s="1" t="s">
        <v>5868</v>
      </c>
      <c r="U875" s="1" t="s">
        <v>258</v>
      </c>
      <c r="V875" s="1" t="s">
        <v>2527</v>
      </c>
      <c r="Y875" s="1" t="s">
        <v>1735</v>
      </c>
      <c r="Z875" s="1" t="s">
        <v>2840</v>
      </c>
      <c r="AA875" s="1" t="s">
        <v>37</v>
      </c>
      <c r="AC875" s="1">
        <v>85</v>
      </c>
      <c r="AD875" s="1" t="s">
        <v>97</v>
      </c>
      <c r="AE875" s="1" t="s">
        <v>3353</v>
      </c>
      <c r="BF875" s="2" t="s">
        <v>37</v>
      </c>
      <c r="BU875" s="1" t="s">
        <v>37</v>
      </c>
    </row>
    <row r="876" spans="1:73" ht="13.5" customHeight="1">
      <c r="A876" s="6" t="str">
        <f>HYPERLINK("http://kyu.snu.ac.kr/sdhj/index.jsp?type=hj/GK14620_00IM0001_091b.jpg","1729_달서면_091b")</f>
        <v>1729_달서면_091b</v>
      </c>
      <c r="B876" s="1">
        <v>1729</v>
      </c>
      <c r="C876" s="1" t="s">
        <v>5513</v>
      </c>
      <c r="D876" s="1" t="s">
        <v>5514</v>
      </c>
      <c r="E876" s="1">
        <v>875</v>
      </c>
      <c r="F876" s="1">
        <v>2</v>
      </c>
      <c r="G876" s="1" t="s">
        <v>1241</v>
      </c>
      <c r="H876" s="1" t="s">
        <v>2420</v>
      </c>
      <c r="I876" s="1">
        <v>11</v>
      </c>
      <c r="J876" s="1" t="s">
        <v>37</v>
      </c>
      <c r="L876" s="1">
        <v>4</v>
      </c>
      <c r="M876" s="1" t="s">
        <v>4759</v>
      </c>
      <c r="N876" s="1" t="s">
        <v>4760</v>
      </c>
      <c r="O876" s="1" t="s">
        <v>37</v>
      </c>
      <c r="Q876" s="1" t="s">
        <v>37</v>
      </c>
      <c r="S876" s="1" t="s">
        <v>112</v>
      </c>
      <c r="T876" s="1" t="s">
        <v>2473</v>
      </c>
      <c r="U876" s="1" t="s">
        <v>258</v>
      </c>
      <c r="V876" s="1" t="s">
        <v>2527</v>
      </c>
      <c r="Y876" s="1" t="s">
        <v>1810</v>
      </c>
      <c r="Z876" s="1" t="s">
        <v>2839</v>
      </c>
      <c r="AA876" s="1" t="s">
        <v>37</v>
      </c>
      <c r="AC876" s="1">
        <v>18</v>
      </c>
      <c r="AD876" s="1" t="s">
        <v>346</v>
      </c>
      <c r="AE876" s="1" t="s">
        <v>3303</v>
      </c>
      <c r="AF876" s="2" t="s">
        <v>99</v>
      </c>
      <c r="AG876" s="2" t="s">
        <v>3364</v>
      </c>
      <c r="BF876" s="2" t="s">
        <v>37</v>
      </c>
      <c r="BU876" s="1" t="s">
        <v>37</v>
      </c>
    </row>
    <row r="877" spans="1:73" ht="13.5" customHeight="1">
      <c r="A877" s="6" t="str">
        <f>HYPERLINK("http://kyu.snu.ac.kr/sdhj/index.jsp?type=hj/GK14620_00IM0001_091b.jpg","1729_달서면_091b")</f>
        <v>1729_달서면_091b</v>
      </c>
      <c r="B877" s="1">
        <v>1729</v>
      </c>
      <c r="C877" s="1" t="s">
        <v>5513</v>
      </c>
      <c r="D877" s="1" t="s">
        <v>5514</v>
      </c>
      <c r="E877" s="1">
        <v>876</v>
      </c>
      <c r="F877" s="1">
        <v>2</v>
      </c>
      <c r="G877" s="1" t="s">
        <v>1241</v>
      </c>
      <c r="H877" s="1" t="s">
        <v>2420</v>
      </c>
      <c r="I877" s="1">
        <v>11</v>
      </c>
      <c r="J877" s="1" t="s">
        <v>37</v>
      </c>
      <c r="L877" s="1">
        <v>4</v>
      </c>
      <c r="M877" s="1" t="s">
        <v>4759</v>
      </c>
      <c r="N877" s="1" t="s">
        <v>4760</v>
      </c>
      <c r="O877" s="1" t="s">
        <v>37</v>
      </c>
      <c r="Q877" s="1" t="s">
        <v>37</v>
      </c>
      <c r="S877" s="1" t="s">
        <v>864</v>
      </c>
      <c r="T877" s="1" t="s">
        <v>2489</v>
      </c>
      <c r="U877" s="1" t="s">
        <v>1811</v>
      </c>
      <c r="V877" s="1" t="s">
        <v>2563</v>
      </c>
      <c r="Y877" s="1" t="s">
        <v>1812</v>
      </c>
      <c r="Z877" s="1" t="s">
        <v>2838</v>
      </c>
      <c r="AA877" s="1" t="s">
        <v>37</v>
      </c>
      <c r="AC877" s="1">
        <v>45</v>
      </c>
      <c r="AD877" s="1" t="s">
        <v>56</v>
      </c>
      <c r="AE877" s="1" t="s">
        <v>3340</v>
      </c>
      <c r="BF877" s="2" t="s">
        <v>37</v>
      </c>
      <c r="BU877" s="1" t="s">
        <v>37</v>
      </c>
    </row>
    <row r="878" spans="1:73" ht="13.5" customHeight="1">
      <c r="A878" s="6" t="str">
        <f>HYPERLINK("http://kyu.snu.ac.kr/sdhj/index.jsp?type=hj/GK14620_00IM0001_091b.jpg","1729_달서면_091b")</f>
        <v>1729_달서면_091b</v>
      </c>
      <c r="B878" s="1">
        <v>1729</v>
      </c>
      <c r="C878" s="1" t="s">
        <v>5513</v>
      </c>
      <c r="D878" s="1" t="s">
        <v>5514</v>
      </c>
      <c r="E878" s="1">
        <v>877</v>
      </c>
      <c r="F878" s="1">
        <v>2</v>
      </c>
      <c r="G878" s="1" t="s">
        <v>1241</v>
      </c>
      <c r="H878" s="1" t="s">
        <v>2420</v>
      </c>
      <c r="I878" s="1">
        <v>11</v>
      </c>
      <c r="J878" s="1" t="s">
        <v>37</v>
      </c>
      <c r="L878" s="1">
        <v>4</v>
      </c>
      <c r="M878" s="1" t="s">
        <v>4759</v>
      </c>
      <c r="N878" s="1" t="s">
        <v>4760</v>
      </c>
      <c r="O878" s="1" t="s">
        <v>37</v>
      </c>
      <c r="Q878" s="1" t="s">
        <v>37</v>
      </c>
      <c r="S878" s="1" t="s">
        <v>37</v>
      </c>
      <c r="T878" s="1" t="s">
        <v>5517</v>
      </c>
      <c r="U878" s="1" t="s">
        <v>287</v>
      </c>
      <c r="V878" s="1" t="s">
        <v>2561</v>
      </c>
      <c r="Y878" s="1" t="s">
        <v>809</v>
      </c>
      <c r="Z878" s="1" t="s">
        <v>2837</v>
      </c>
      <c r="AA878" s="1" t="s">
        <v>37</v>
      </c>
      <c r="AC878" s="1">
        <v>45</v>
      </c>
      <c r="AD878" s="1" t="s">
        <v>56</v>
      </c>
      <c r="AE878" s="1" t="s">
        <v>3340</v>
      </c>
      <c r="AT878" s="1" t="s">
        <v>236</v>
      </c>
      <c r="AU878" s="1" t="s">
        <v>2519</v>
      </c>
      <c r="AV878" s="1" t="s">
        <v>1813</v>
      </c>
      <c r="AW878" s="1" t="s">
        <v>3622</v>
      </c>
      <c r="BB878" s="1" t="s">
        <v>117</v>
      </c>
      <c r="BC878" s="1" t="s">
        <v>2520</v>
      </c>
      <c r="BD878" s="1" t="s">
        <v>4522</v>
      </c>
      <c r="BE878" s="1" t="s">
        <v>5869</v>
      </c>
      <c r="BF878" s="2" t="s">
        <v>37</v>
      </c>
      <c r="BU878" s="1" t="s">
        <v>37</v>
      </c>
    </row>
    <row r="879" spans="1:73" ht="13.5" customHeight="1">
      <c r="A879" s="6" t="str">
        <f>HYPERLINK("http://kyu.snu.ac.kr/sdhj/index.jsp?type=hj/GK14620_00IM0001_091b.jpg","1729_달서면_091b")</f>
        <v>1729_달서면_091b</v>
      </c>
      <c r="B879" s="1">
        <v>1729</v>
      </c>
      <c r="C879" s="1" t="s">
        <v>5870</v>
      </c>
      <c r="D879" s="1" t="s">
        <v>5871</v>
      </c>
      <c r="E879" s="1">
        <v>878</v>
      </c>
      <c r="F879" s="1">
        <v>2</v>
      </c>
      <c r="G879" s="1" t="s">
        <v>1241</v>
      </c>
      <c r="H879" s="1" t="s">
        <v>2420</v>
      </c>
      <c r="I879" s="1">
        <v>11</v>
      </c>
      <c r="J879" s="1" t="s">
        <v>37</v>
      </c>
      <c r="L879" s="1">
        <v>4</v>
      </c>
      <c r="M879" s="1" t="s">
        <v>4759</v>
      </c>
      <c r="N879" s="1" t="s">
        <v>4760</v>
      </c>
      <c r="O879" s="1" t="s">
        <v>37</v>
      </c>
      <c r="Q879" s="1" t="s">
        <v>37</v>
      </c>
      <c r="S879" s="1" t="s">
        <v>37</v>
      </c>
      <c r="T879" s="1" t="s">
        <v>5517</v>
      </c>
      <c r="U879" s="1" t="s">
        <v>115</v>
      </c>
      <c r="V879" s="1" t="s">
        <v>2526</v>
      </c>
      <c r="Y879" s="1" t="s">
        <v>1814</v>
      </c>
      <c r="Z879" s="1" t="s">
        <v>2836</v>
      </c>
      <c r="AA879" s="1" t="s">
        <v>37</v>
      </c>
      <c r="AC879" s="1">
        <v>26</v>
      </c>
      <c r="AD879" s="1" t="s">
        <v>328</v>
      </c>
      <c r="AE879" s="1" t="s">
        <v>3357</v>
      </c>
      <c r="BB879" s="1" t="s">
        <v>121</v>
      </c>
      <c r="BC879" s="1" t="s">
        <v>3821</v>
      </c>
      <c r="BF879" s="2" t="s">
        <v>5013</v>
      </c>
      <c r="BU879" s="1" t="s">
        <v>37</v>
      </c>
    </row>
    <row r="880" spans="1:73" ht="13.5" customHeight="1">
      <c r="A880" s="6" t="str">
        <f>HYPERLINK("http://kyu.snu.ac.kr/sdhj/index.jsp?type=hj/GK14620_00IM0001_091b.jpg","1729_달서면_091b")</f>
        <v>1729_달서면_091b</v>
      </c>
      <c r="B880" s="1">
        <v>1729</v>
      </c>
      <c r="C880" s="1" t="s">
        <v>5126</v>
      </c>
      <c r="D880" s="1" t="s">
        <v>5127</v>
      </c>
      <c r="E880" s="1">
        <v>879</v>
      </c>
      <c r="F880" s="1">
        <v>2</v>
      </c>
      <c r="G880" s="1" t="s">
        <v>1241</v>
      </c>
      <c r="H880" s="1" t="s">
        <v>2420</v>
      </c>
      <c r="I880" s="1">
        <v>11</v>
      </c>
      <c r="J880" s="1" t="s">
        <v>37</v>
      </c>
      <c r="L880" s="1">
        <v>4</v>
      </c>
      <c r="M880" s="1" t="s">
        <v>4759</v>
      </c>
      <c r="N880" s="1" t="s">
        <v>4760</v>
      </c>
      <c r="O880" s="1" t="s">
        <v>37</v>
      </c>
      <c r="Q880" s="1" t="s">
        <v>37</v>
      </c>
      <c r="S880" s="1" t="s">
        <v>37</v>
      </c>
      <c r="T880" s="1" t="s">
        <v>5517</v>
      </c>
      <c r="U880" s="1" t="s">
        <v>115</v>
      </c>
      <c r="V880" s="1" t="s">
        <v>2526</v>
      </c>
      <c r="Y880" s="1" t="s">
        <v>4523</v>
      </c>
      <c r="Z880" s="1" t="s">
        <v>2724</v>
      </c>
      <c r="AA880" s="1" t="s">
        <v>37</v>
      </c>
      <c r="AC880" s="1">
        <v>10</v>
      </c>
      <c r="AD880" s="1" t="s">
        <v>273</v>
      </c>
      <c r="AE880" s="1" t="s">
        <v>3302</v>
      </c>
      <c r="AT880" s="1" t="s">
        <v>236</v>
      </c>
      <c r="AU880" s="1" t="s">
        <v>2519</v>
      </c>
      <c r="AV880" s="1" t="s">
        <v>5872</v>
      </c>
      <c r="AW880" s="1" t="s">
        <v>2838</v>
      </c>
      <c r="BC880" s="1" t="s">
        <v>3821</v>
      </c>
      <c r="BF880" s="2" t="s">
        <v>5016</v>
      </c>
      <c r="BU880" s="1" t="s">
        <v>37</v>
      </c>
    </row>
    <row r="881" spans="1:73" ht="13.5" customHeight="1">
      <c r="A881" s="6" t="str">
        <f>HYPERLINK("http://kyu.snu.ac.kr/sdhj/index.jsp?type=hj/GK14620_00IM0001_091b.jpg","1729_달서면_091b")</f>
        <v>1729_달서면_091b</v>
      </c>
      <c r="B881" s="1">
        <v>1729</v>
      </c>
      <c r="C881" s="1" t="s">
        <v>5126</v>
      </c>
      <c r="D881" s="1" t="s">
        <v>5127</v>
      </c>
      <c r="E881" s="1">
        <v>880</v>
      </c>
      <c r="F881" s="1">
        <v>2</v>
      </c>
      <c r="G881" s="1" t="s">
        <v>1241</v>
      </c>
      <c r="H881" s="1" t="s">
        <v>2420</v>
      </c>
      <c r="I881" s="1">
        <v>11</v>
      </c>
      <c r="J881" s="1" t="s">
        <v>37</v>
      </c>
      <c r="L881" s="1">
        <v>4</v>
      </c>
      <c r="M881" s="1" t="s">
        <v>4759</v>
      </c>
      <c r="N881" s="1" t="s">
        <v>4760</v>
      </c>
      <c r="O881" s="1" t="s">
        <v>37</v>
      </c>
      <c r="Q881" s="1" t="s">
        <v>37</v>
      </c>
      <c r="S881" s="1" t="s">
        <v>37</v>
      </c>
      <c r="T881" s="1" t="s">
        <v>5517</v>
      </c>
      <c r="U881" s="1" t="s">
        <v>115</v>
      </c>
      <c r="V881" s="1" t="s">
        <v>2526</v>
      </c>
      <c r="Y881" s="1" t="s">
        <v>1815</v>
      </c>
      <c r="Z881" s="1" t="s">
        <v>2835</v>
      </c>
      <c r="AA881" s="1" t="s">
        <v>37</v>
      </c>
      <c r="AC881" s="1">
        <v>7</v>
      </c>
      <c r="AD881" s="1" t="s">
        <v>348</v>
      </c>
      <c r="AE881" s="1" t="s">
        <v>3301</v>
      </c>
      <c r="AF881" s="2" t="s">
        <v>99</v>
      </c>
      <c r="AG881" s="2" t="s">
        <v>3364</v>
      </c>
      <c r="BC881" s="1" t="s">
        <v>3821</v>
      </c>
      <c r="BF881" s="2" t="s">
        <v>5017</v>
      </c>
      <c r="BU881" s="1" t="s">
        <v>37</v>
      </c>
    </row>
    <row r="882" spans="1:73" ht="13.5" customHeight="1">
      <c r="A882" s="6" t="str">
        <f>HYPERLINK("http://kyu.snu.ac.kr/sdhj/index.jsp?type=hj/GK14620_00IM0001_091b.jpg","1729_달서면_091b")</f>
        <v>1729_달서면_091b</v>
      </c>
      <c r="B882" s="1">
        <v>1729</v>
      </c>
      <c r="C882" s="1" t="s">
        <v>5126</v>
      </c>
      <c r="D882" s="1" t="s">
        <v>5127</v>
      </c>
      <c r="E882" s="1">
        <v>881</v>
      </c>
      <c r="F882" s="1">
        <v>2</v>
      </c>
      <c r="G882" s="1" t="s">
        <v>1241</v>
      </c>
      <c r="H882" s="1" t="s">
        <v>2420</v>
      </c>
      <c r="I882" s="1">
        <v>11</v>
      </c>
      <c r="J882" s="1" t="s">
        <v>37</v>
      </c>
      <c r="L882" s="1">
        <v>4</v>
      </c>
      <c r="M882" s="1" t="s">
        <v>4759</v>
      </c>
      <c r="N882" s="1" t="s">
        <v>4760</v>
      </c>
      <c r="O882" s="1" t="s">
        <v>37</v>
      </c>
      <c r="Q882" s="1" t="s">
        <v>37</v>
      </c>
      <c r="S882" s="1" t="s">
        <v>864</v>
      </c>
      <c r="T882" s="1" t="s">
        <v>2489</v>
      </c>
      <c r="U882" s="1" t="s">
        <v>1816</v>
      </c>
      <c r="V882" s="1" t="s">
        <v>2562</v>
      </c>
      <c r="Y882" s="1" t="s">
        <v>1817</v>
      </c>
      <c r="Z882" s="1" t="s">
        <v>2834</v>
      </c>
      <c r="AA882" s="1" t="s">
        <v>37</v>
      </c>
      <c r="AC882" s="1">
        <v>35</v>
      </c>
      <c r="AD882" s="1" t="s">
        <v>304</v>
      </c>
      <c r="AE882" s="1" t="s">
        <v>3348</v>
      </c>
      <c r="BF882" s="2" t="s">
        <v>37</v>
      </c>
      <c r="BU882" s="1" t="s">
        <v>37</v>
      </c>
    </row>
    <row r="883" spans="1:73" ht="13.5" customHeight="1">
      <c r="A883" s="6" t="str">
        <f>HYPERLINK("http://kyu.snu.ac.kr/sdhj/index.jsp?type=hj/GK14620_00IM0001_091b.jpg","1729_달서면_091b")</f>
        <v>1729_달서면_091b</v>
      </c>
      <c r="B883" s="1">
        <v>1729</v>
      </c>
      <c r="C883" s="1" t="s">
        <v>5513</v>
      </c>
      <c r="D883" s="1" t="s">
        <v>5514</v>
      </c>
      <c r="E883" s="1">
        <v>882</v>
      </c>
      <c r="F883" s="1">
        <v>2</v>
      </c>
      <c r="G883" s="1" t="s">
        <v>1241</v>
      </c>
      <c r="H883" s="1" t="s">
        <v>2420</v>
      </c>
      <c r="I883" s="1">
        <v>11</v>
      </c>
      <c r="J883" s="1" t="s">
        <v>37</v>
      </c>
      <c r="L883" s="1">
        <v>4</v>
      </c>
      <c r="M883" s="1" t="s">
        <v>4759</v>
      </c>
      <c r="N883" s="1" t="s">
        <v>4760</v>
      </c>
      <c r="O883" s="1" t="s">
        <v>37</v>
      </c>
      <c r="Q883" s="1" t="s">
        <v>37</v>
      </c>
      <c r="S883" s="1" t="s">
        <v>37</v>
      </c>
      <c r="T883" s="1" t="s">
        <v>5517</v>
      </c>
      <c r="U883" s="1" t="s">
        <v>118</v>
      </c>
      <c r="V883" s="1" t="s">
        <v>2525</v>
      </c>
      <c r="Y883" s="1" t="s">
        <v>1818</v>
      </c>
      <c r="Z883" s="1" t="s">
        <v>2833</v>
      </c>
      <c r="AA883" s="1" t="s">
        <v>37</v>
      </c>
      <c r="AC883" s="1">
        <v>57</v>
      </c>
      <c r="AD883" s="1" t="s">
        <v>716</v>
      </c>
      <c r="AE883" s="1" t="s">
        <v>3337</v>
      </c>
      <c r="AF883" s="2" t="s">
        <v>1819</v>
      </c>
      <c r="AG883" s="2" t="s">
        <v>3377</v>
      </c>
      <c r="AT883" s="1" t="s">
        <v>118</v>
      </c>
      <c r="AU883" s="1" t="s">
        <v>2525</v>
      </c>
      <c r="AV883" s="1" t="s">
        <v>1820</v>
      </c>
      <c r="AW883" s="1" t="s">
        <v>3621</v>
      </c>
      <c r="BB883" s="1" t="s">
        <v>294</v>
      </c>
      <c r="BC883" s="1" t="s">
        <v>4879</v>
      </c>
      <c r="BF883" s="2" t="s">
        <v>5015</v>
      </c>
      <c r="BU883" s="1" t="s">
        <v>37</v>
      </c>
    </row>
    <row r="884" spans="1:73" ht="13.5" customHeight="1">
      <c r="A884" s="6" t="str">
        <f>HYPERLINK("http://kyu.snu.ac.kr/sdhj/index.jsp?type=hj/GK14620_00IM0001_091b.jpg","1729_달서면_091b")</f>
        <v>1729_달서면_091b</v>
      </c>
      <c r="B884" s="1">
        <v>1729</v>
      </c>
      <c r="C884" s="1" t="s">
        <v>5126</v>
      </c>
      <c r="D884" s="1" t="s">
        <v>5127</v>
      </c>
      <c r="E884" s="1">
        <v>883</v>
      </c>
      <c r="F884" s="1">
        <v>2</v>
      </c>
      <c r="G884" s="1" t="s">
        <v>1241</v>
      </c>
      <c r="H884" s="1" t="s">
        <v>2420</v>
      </c>
      <c r="I884" s="1">
        <v>11</v>
      </c>
      <c r="J884" s="1" t="s">
        <v>37</v>
      </c>
      <c r="L884" s="1">
        <v>4</v>
      </c>
      <c r="M884" s="1" t="s">
        <v>4759</v>
      </c>
      <c r="N884" s="1" t="s">
        <v>4760</v>
      </c>
      <c r="O884" s="1" t="s">
        <v>37</v>
      </c>
      <c r="Q884" s="1" t="s">
        <v>37</v>
      </c>
      <c r="S884" s="1" t="s">
        <v>37</v>
      </c>
      <c r="T884" s="1" t="s">
        <v>5517</v>
      </c>
      <c r="U884" s="1" t="s">
        <v>118</v>
      </c>
      <c r="V884" s="1" t="s">
        <v>2525</v>
      </c>
      <c r="Y884" s="1" t="s">
        <v>1821</v>
      </c>
      <c r="Z884" s="1" t="s">
        <v>2832</v>
      </c>
      <c r="AA884" s="1" t="s">
        <v>37</v>
      </c>
      <c r="AC884" s="1">
        <v>55</v>
      </c>
      <c r="AD884" s="1" t="s">
        <v>564</v>
      </c>
      <c r="AE884" s="1" t="s">
        <v>3315</v>
      </c>
      <c r="AF884" s="2" t="s">
        <v>417</v>
      </c>
      <c r="AG884" s="2" t="s">
        <v>3376</v>
      </c>
      <c r="BB884" s="1" t="s">
        <v>115</v>
      </c>
      <c r="BC884" s="1" t="s">
        <v>2526</v>
      </c>
      <c r="BD884" s="1" t="s">
        <v>1822</v>
      </c>
      <c r="BE884" s="1" t="s">
        <v>3836</v>
      </c>
      <c r="BF884" s="2" t="s">
        <v>5014</v>
      </c>
      <c r="BU884" s="1" t="s">
        <v>37</v>
      </c>
    </row>
    <row r="885" spans="1:73" ht="13.5" customHeight="1">
      <c r="A885" s="6" t="str">
        <f>HYPERLINK("http://kyu.snu.ac.kr/sdhj/index.jsp?type=hj/GK14620_00IM0001_091b.jpg","1729_달서면_091b")</f>
        <v>1729_달서면_091b</v>
      </c>
      <c r="B885" s="1">
        <v>1729</v>
      </c>
      <c r="C885" s="1" t="s">
        <v>5126</v>
      </c>
      <c r="D885" s="1" t="s">
        <v>5127</v>
      </c>
      <c r="E885" s="1">
        <v>884</v>
      </c>
      <c r="F885" s="1">
        <v>2</v>
      </c>
      <c r="G885" s="1" t="s">
        <v>1241</v>
      </c>
      <c r="H885" s="1" t="s">
        <v>2420</v>
      </c>
      <c r="I885" s="1">
        <v>11</v>
      </c>
      <c r="J885" s="1" t="s">
        <v>37</v>
      </c>
      <c r="L885" s="1">
        <v>5</v>
      </c>
      <c r="M885" s="1" t="s">
        <v>4761</v>
      </c>
      <c r="N885" s="1" t="s">
        <v>4762</v>
      </c>
      <c r="O885" s="1" t="s">
        <v>37</v>
      </c>
      <c r="Q885" s="1" t="s">
        <v>5873</v>
      </c>
      <c r="R885" s="1" t="s">
        <v>2456</v>
      </c>
      <c r="S885" s="1" t="s">
        <v>37</v>
      </c>
      <c r="T885" s="1" t="s">
        <v>5874</v>
      </c>
      <c r="U885" s="1" t="s">
        <v>258</v>
      </c>
      <c r="V885" s="1" t="s">
        <v>2527</v>
      </c>
      <c r="W885" s="1" t="s">
        <v>132</v>
      </c>
      <c r="X885" s="1" t="s">
        <v>5875</v>
      </c>
      <c r="Y885" s="1" t="s">
        <v>1823</v>
      </c>
      <c r="Z885" s="1" t="s">
        <v>2831</v>
      </c>
      <c r="AA885" s="1" t="s">
        <v>37</v>
      </c>
      <c r="AC885" s="1">
        <v>35</v>
      </c>
      <c r="AD885" s="1" t="s">
        <v>304</v>
      </c>
      <c r="AE885" s="1" t="s">
        <v>3348</v>
      </c>
      <c r="AJ885" s="1" t="s">
        <v>17</v>
      </c>
      <c r="AK885" s="1" t="s">
        <v>3436</v>
      </c>
      <c r="AL885" s="1" t="s">
        <v>379</v>
      </c>
      <c r="AM885" s="1" t="s">
        <v>3421</v>
      </c>
      <c r="AT885" s="1" t="s">
        <v>258</v>
      </c>
      <c r="AU885" s="1" t="s">
        <v>2527</v>
      </c>
      <c r="AV885" s="1" t="s">
        <v>1824</v>
      </c>
      <c r="AW885" s="1" t="s">
        <v>2745</v>
      </c>
      <c r="BF885" s="2" t="s">
        <v>37</v>
      </c>
      <c r="BG885" s="1" t="s">
        <v>258</v>
      </c>
      <c r="BH885" s="1" t="s">
        <v>2527</v>
      </c>
      <c r="BI885" s="1" t="s">
        <v>1825</v>
      </c>
      <c r="BJ885" s="1" t="s">
        <v>2830</v>
      </c>
      <c r="BK885" s="1" t="s">
        <v>73</v>
      </c>
      <c r="BL885" s="1" t="s">
        <v>3512</v>
      </c>
      <c r="BM885" s="1" t="s">
        <v>445</v>
      </c>
      <c r="BN885" s="1" t="s">
        <v>3244</v>
      </c>
      <c r="BO885" s="1" t="s">
        <v>258</v>
      </c>
      <c r="BP885" s="1" t="s">
        <v>2527</v>
      </c>
      <c r="BQ885" s="1" t="s">
        <v>1826</v>
      </c>
      <c r="BR885" s="1" t="s">
        <v>4358</v>
      </c>
      <c r="BS885" s="1" t="s">
        <v>379</v>
      </c>
      <c r="BT885" s="1" t="s">
        <v>3421</v>
      </c>
      <c r="BU885" s="1" t="s">
        <v>37</v>
      </c>
    </row>
    <row r="886" spans="1:73" ht="13.5" customHeight="1">
      <c r="A886" s="6" t="str">
        <f>HYPERLINK("http://kyu.snu.ac.kr/sdhj/index.jsp?type=hj/GK14620_00IM0001_091b.jpg","1729_달서면_091b")</f>
        <v>1729_달서면_091b</v>
      </c>
      <c r="B886" s="1">
        <v>1729</v>
      </c>
      <c r="C886" s="1" t="s">
        <v>5837</v>
      </c>
      <c r="D886" s="1" t="s">
        <v>5838</v>
      </c>
      <c r="E886" s="1">
        <v>885</v>
      </c>
      <c r="F886" s="1">
        <v>2</v>
      </c>
      <c r="G886" s="1" t="s">
        <v>1241</v>
      </c>
      <c r="H886" s="1" t="s">
        <v>2420</v>
      </c>
      <c r="I886" s="1">
        <v>11</v>
      </c>
      <c r="J886" s="1" t="s">
        <v>37</v>
      </c>
      <c r="L886" s="1">
        <v>5</v>
      </c>
      <c r="M886" s="1" t="s">
        <v>4761</v>
      </c>
      <c r="N886" s="1" t="s">
        <v>4762</v>
      </c>
      <c r="O886" s="1" t="s">
        <v>37</v>
      </c>
      <c r="Q886" s="1" t="s">
        <v>37</v>
      </c>
      <c r="S886" s="1" t="s">
        <v>80</v>
      </c>
      <c r="T886" s="1" t="s">
        <v>2469</v>
      </c>
      <c r="W886" s="1" t="s">
        <v>81</v>
      </c>
      <c r="X886" s="1" t="s">
        <v>2632</v>
      </c>
      <c r="Y886" s="1" t="s">
        <v>202</v>
      </c>
      <c r="Z886" s="1" t="s">
        <v>2671</v>
      </c>
      <c r="AA886" s="1" t="s">
        <v>37</v>
      </c>
      <c r="AC886" s="1">
        <v>25</v>
      </c>
      <c r="AD886" s="1" t="s">
        <v>97</v>
      </c>
      <c r="AE886" s="1" t="s">
        <v>3353</v>
      </c>
      <c r="AJ886" s="1" t="s">
        <v>203</v>
      </c>
      <c r="AK886" s="1" t="s">
        <v>3437</v>
      </c>
      <c r="AL886" s="1" t="s">
        <v>83</v>
      </c>
      <c r="AM886" s="1" t="s">
        <v>3428</v>
      </c>
      <c r="AT886" s="1" t="s">
        <v>73</v>
      </c>
      <c r="AU886" s="1" t="s">
        <v>3512</v>
      </c>
      <c r="AV886" s="1" t="s">
        <v>1827</v>
      </c>
      <c r="AW886" s="1" t="s">
        <v>3620</v>
      </c>
      <c r="BF886" s="2" t="s">
        <v>37</v>
      </c>
      <c r="BG886" s="1" t="s">
        <v>73</v>
      </c>
      <c r="BH886" s="1" t="s">
        <v>3512</v>
      </c>
      <c r="BI886" s="1" t="s">
        <v>1828</v>
      </c>
      <c r="BJ886" s="1" t="s">
        <v>2964</v>
      </c>
      <c r="BK886" s="1" t="s">
        <v>73</v>
      </c>
      <c r="BL886" s="1" t="s">
        <v>3512</v>
      </c>
      <c r="BM886" s="1" t="s">
        <v>1829</v>
      </c>
      <c r="BN886" s="1" t="s">
        <v>4182</v>
      </c>
      <c r="BO886" s="1" t="s">
        <v>73</v>
      </c>
      <c r="BP886" s="1" t="s">
        <v>3512</v>
      </c>
      <c r="BQ886" s="1" t="s">
        <v>1830</v>
      </c>
      <c r="BR886" s="1" t="s">
        <v>4905</v>
      </c>
      <c r="BS886" s="1" t="s">
        <v>395</v>
      </c>
      <c r="BT886" s="1" t="s">
        <v>3433</v>
      </c>
      <c r="BU886" s="1" t="s">
        <v>37</v>
      </c>
    </row>
    <row r="887" spans="1:73" ht="13.5" customHeight="1">
      <c r="A887" s="6" t="str">
        <f>HYPERLINK("http://kyu.snu.ac.kr/sdhj/index.jsp?type=hj/GK14620_00IM0001_091b.jpg","1729_달서면_091b")</f>
        <v>1729_달서면_091b</v>
      </c>
      <c r="B887" s="1">
        <v>1729</v>
      </c>
      <c r="C887" s="1" t="s">
        <v>5252</v>
      </c>
      <c r="D887" s="1" t="s">
        <v>5253</v>
      </c>
      <c r="E887" s="1">
        <v>886</v>
      </c>
      <c r="F887" s="1">
        <v>2</v>
      </c>
      <c r="G887" s="1" t="s">
        <v>1241</v>
      </c>
      <c r="H887" s="1" t="s">
        <v>2420</v>
      </c>
      <c r="I887" s="1">
        <v>11</v>
      </c>
      <c r="J887" s="1" t="s">
        <v>37</v>
      </c>
      <c r="L887" s="1">
        <v>5</v>
      </c>
      <c r="M887" s="1" t="s">
        <v>4761</v>
      </c>
      <c r="N887" s="1" t="s">
        <v>4762</v>
      </c>
      <c r="O887" s="1" t="s">
        <v>37</v>
      </c>
      <c r="Q887" s="1" t="s">
        <v>37</v>
      </c>
      <c r="S887" s="1" t="s">
        <v>1831</v>
      </c>
      <c r="T887" s="1" t="s">
        <v>2490</v>
      </c>
      <c r="Y887" s="1" t="s">
        <v>1825</v>
      </c>
      <c r="Z887" s="1" t="s">
        <v>2830</v>
      </c>
      <c r="AA887" s="1" t="s">
        <v>37</v>
      </c>
      <c r="AC887" s="1">
        <v>86</v>
      </c>
      <c r="AD887" s="1" t="s">
        <v>328</v>
      </c>
      <c r="AE887" s="1" t="s">
        <v>3357</v>
      </c>
      <c r="BF887" s="2" t="s">
        <v>37</v>
      </c>
      <c r="BU887" s="1" t="s">
        <v>37</v>
      </c>
    </row>
    <row r="888" spans="1:73" ht="13.5" customHeight="1">
      <c r="A888" s="6" t="str">
        <f>HYPERLINK("http://kyu.snu.ac.kr/sdhj/index.jsp?type=hj/GK14620_00IM0001_091b.jpg","1729_달서면_091b")</f>
        <v>1729_달서면_091b</v>
      </c>
      <c r="B888" s="1">
        <v>1729</v>
      </c>
      <c r="C888" s="1" t="s">
        <v>5185</v>
      </c>
      <c r="D888" s="1" t="s">
        <v>5186</v>
      </c>
      <c r="E888" s="1">
        <v>887</v>
      </c>
      <c r="F888" s="1">
        <v>2</v>
      </c>
      <c r="G888" s="1" t="s">
        <v>1241</v>
      </c>
      <c r="H888" s="1" t="s">
        <v>2420</v>
      </c>
      <c r="I888" s="1">
        <v>11</v>
      </c>
      <c r="J888" s="1" t="s">
        <v>37</v>
      </c>
      <c r="L888" s="1">
        <v>5</v>
      </c>
      <c r="M888" s="1" t="s">
        <v>4761</v>
      </c>
      <c r="N888" s="1" t="s">
        <v>4762</v>
      </c>
      <c r="O888" s="1" t="s">
        <v>37</v>
      </c>
      <c r="Q888" s="1" t="s">
        <v>37</v>
      </c>
      <c r="S888" s="1" t="s">
        <v>455</v>
      </c>
      <c r="T888" s="1" t="s">
        <v>2486</v>
      </c>
      <c r="W888" s="1" t="s">
        <v>762</v>
      </c>
      <c r="X888" s="1" t="s">
        <v>2635</v>
      </c>
      <c r="Y888" s="1" t="s">
        <v>202</v>
      </c>
      <c r="Z888" s="1" t="s">
        <v>2671</v>
      </c>
      <c r="AA888" s="1" t="s">
        <v>37</v>
      </c>
      <c r="AC888" s="1">
        <v>53</v>
      </c>
      <c r="AD888" s="1" t="s">
        <v>129</v>
      </c>
      <c r="AE888" s="1" t="s">
        <v>3349</v>
      </c>
      <c r="BF888" s="2" t="s">
        <v>37</v>
      </c>
      <c r="BU888" s="1" t="s">
        <v>37</v>
      </c>
    </row>
    <row r="889" spans="1:73" ht="13.5" customHeight="1">
      <c r="A889" s="6" t="str">
        <f>HYPERLINK("http://kyu.snu.ac.kr/sdhj/index.jsp?type=hj/GK14620_00IM0001_091b.jpg","1729_달서면_091b")</f>
        <v>1729_달서면_091b</v>
      </c>
      <c r="B889" s="1">
        <v>1729</v>
      </c>
      <c r="C889" s="1" t="s">
        <v>5185</v>
      </c>
      <c r="D889" s="1" t="s">
        <v>5186</v>
      </c>
      <c r="E889" s="1">
        <v>888</v>
      </c>
      <c r="F889" s="1">
        <v>2</v>
      </c>
      <c r="G889" s="1" t="s">
        <v>1241</v>
      </c>
      <c r="H889" s="1" t="s">
        <v>2420</v>
      </c>
      <c r="I889" s="1">
        <v>11</v>
      </c>
      <c r="J889" s="1" t="s">
        <v>37</v>
      </c>
      <c r="L889" s="1">
        <v>5</v>
      </c>
      <c r="M889" s="1" t="s">
        <v>4761</v>
      </c>
      <c r="N889" s="1" t="s">
        <v>4762</v>
      </c>
      <c r="O889" s="1" t="s">
        <v>37</v>
      </c>
      <c r="Q889" s="1" t="s">
        <v>37</v>
      </c>
      <c r="S889" s="1" t="s">
        <v>707</v>
      </c>
      <c r="T889" s="1" t="s">
        <v>2477</v>
      </c>
      <c r="AA889" s="1" t="s">
        <v>37</v>
      </c>
      <c r="AC889" s="1" t="s">
        <v>37</v>
      </c>
      <c r="AD889" s="1" t="s">
        <v>37</v>
      </c>
      <c r="AF889" s="2" t="s">
        <v>143</v>
      </c>
      <c r="AG889" s="2" t="s">
        <v>3366</v>
      </c>
      <c r="BF889" s="2" t="s">
        <v>37</v>
      </c>
      <c r="BU889" s="1" t="s">
        <v>37</v>
      </c>
    </row>
    <row r="890" spans="1:73" ht="13.5" customHeight="1">
      <c r="A890" s="6" t="str">
        <f>HYPERLINK("http://kyu.snu.ac.kr/sdhj/index.jsp?type=hj/GK14620_00IM0001_091b.jpg","1729_달서면_091b")</f>
        <v>1729_달서면_091b</v>
      </c>
      <c r="B890" s="1">
        <v>1729</v>
      </c>
      <c r="C890" s="1" t="s">
        <v>5185</v>
      </c>
      <c r="D890" s="1" t="s">
        <v>5186</v>
      </c>
      <c r="E890" s="1">
        <v>889</v>
      </c>
      <c r="F890" s="1">
        <v>2</v>
      </c>
      <c r="G890" s="1" t="s">
        <v>1241</v>
      </c>
      <c r="H890" s="1" t="s">
        <v>2420</v>
      </c>
      <c r="I890" s="1">
        <v>11</v>
      </c>
      <c r="J890" s="1" t="s">
        <v>37</v>
      </c>
      <c r="L890" s="1">
        <v>5</v>
      </c>
      <c r="M890" s="1" t="s">
        <v>4761</v>
      </c>
      <c r="N890" s="1" t="s">
        <v>4762</v>
      </c>
      <c r="O890" s="1" t="s">
        <v>37</v>
      </c>
      <c r="Q890" s="1" t="s">
        <v>37</v>
      </c>
      <c r="S890" s="1" t="s">
        <v>37</v>
      </c>
      <c r="T890" s="1" t="s">
        <v>5876</v>
      </c>
      <c r="U890" s="1" t="s">
        <v>115</v>
      </c>
      <c r="V890" s="1" t="s">
        <v>2526</v>
      </c>
      <c r="Y890" s="1" t="s">
        <v>1832</v>
      </c>
      <c r="Z890" s="1" t="s">
        <v>2829</v>
      </c>
      <c r="AA890" s="1" t="s">
        <v>37</v>
      </c>
      <c r="AC890" s="1">
        <v>15</v>
      </c>
      <c r="AD890" s="1" t="s">
        <v>304</v>
      </c>
      <c r="AE890" s="1" t="s">
        <v>3348</v>
      </c>
      <c r="AF890" s="2" t="s">
        <v>99</v>
      </c>
      <c r="AG890" s="2" t="s">
        <v>3364</v>
      </c>
      <c r="BB890" s="1" t="s">
        <v>115</v>
      </c>
      <c r="BC890" s="1" t="s">
        <v>2526</v>
      </c>
      <c r="BD890" s="1" t="s">
        <v>4524</v>
      </c>
      <c r="BE890" s="1" t="s">
        <v>2827</v>
      </c>
      <c r="BF890" s="2" t="s">
        <v>5013</v>
      </c>
      <c r="BU890" s="1" t="s">
        <v>37</v>
      </c>
    </row>
    <row r="891" spans="1:73" ht="13.5" customHeight="1">
      <c r="A891" s="6" t="str">
        <f>HYPERLINK("http://kyu.snu.ac.kr/sdhj/index.jsp?type=hj/GK14620_00IM0001_091b.jpg","1729_달서면_091b")</f>
        <v>1729_달서면_091b</v>
      </c>
      <c r="B891" s="1">
        <v>1729</v>
      </c>
      <c r="C891" s="1" t="s">
        <v>5126</v>
      </c>
      <c r="D891" s="1" t="s">
        <v>5127</v>
      </c>
      <c r="E891" s="1">
        <v>890</v>
      </c>
      <c r="F891" s="1">
        <v>2</v>
      </c>
      <c r="G891" s="1" t="s">
        <v>1241</v>
      </c>
      <c r="H891" s="1" t="s">
        <v>2420</v>
      </c>
      <c r="I891" s="1">
        <v>11</v>
      </c>
      <c r="J891" s="1" t="s">
        <v>37</v>
      </c>
      <c r="L891" s="1">
        <v>5</v>
      </c>
      <c r="M891" s="1" t="s">
        <v>4761</v>
      </c>
      <c r="N891" s="1" t="s">
        <v>4762</v>
      </c>
      <c r="O891" s="1" t="s">
        <v>37</v>
      </c>
      <c r="Q891" s="1" t="s">
        <v>37</v>
      </c>
      <c r="S891" s="1" t="s">
        <v>37</v>
      </c>
      <c r="T891" s="1" t="s">
        <v>5876</v>
      </c>
      <c r="U891" s="1" t="s">
        <v>115</v>
      </c>
      <c r="V891" s="1" t="s">
        <v>2526</v>
      </c>
      <c r="Y891" s="1" t="s">
        <v>1833</v>
      </c>
      <c r="Z891" s="1" t="s">
        <v>2828</v>
      </c>
      <c r="AA891" s="1" t="s">
        <v>37</v>
      </c>
      <c r="AC891" s="1" t="s">
        <v>37</v>
      </c>
      <c r="AD891" s="1" t="s">
        <v>37</v>
      </c>
      <c r="AG891" s="2" t="s">
        <v>5877</v>
      </c>
      <c r="AI891" s="2" t="s">
        <v>5878</v>
      </c>
      <c r="BB891" s="1" t="s">
        <v>115</v>
      </c>
      <c r="BC891" s="1" t="s">
        <v>2526</v>
      </c>
      <c r="BD891" s="1" t="s">
        <v>4486</v>
      </c>
      <c r="BE891" s="1" t="s">
        <v>2980</v>
      </c>
      <c r="BF891" s="2" t="s">
        <v>5014</v>
      </c>
      <c r="BU891" s="1" t="s">
        <v>37</v>
      </c>
    </row>
    <row r="892" spans="1:73" ht="13.5" customHeight="1">
      <c r="A892" s="6" t="str">
        <f>HYPERLINK("http://kyu.snu.ac.kr/sdhj/index.jsp?type=hj/GK14620_00IM0001_091b.jpg","1729_달서면_091b")</f>
        <v>1729_달서면_091b</v>
      </c>
      <c r="B892" s="1">
        <v>1729</v>
      </c>
      <c r="C892" s="1" t="s">
        <v>5126</v>
      </c>
      <c r="D892" s="1" t="s">
        <v>5127</v>
      </c>
      <c r="E892" s="1">
        <v>891</v>
      </c>
      <c r="F892" s="1">
        <v>2</v>
      </c>
      <c r="G892" s="1" t="s">
        <v>1241</v>
      </c>
      <c r="H892" s="1" t="s">
        <v>2420</v>
      </c>
      <c r="I892" s="1">
        <v>11</v>
      </c>
      <c r="J892" s="1" t="s">
        <v>37</v>
      </c>
      <c r="L892" s="1">
        <v>5</v>
      </c>
      <c r="M892" s="1" t="s">
        <v>4761</v>
      </c>
      <c r="N892" s="1" t="s">
        <v>4762</v>
      </c>
      <c r="O892" s="1" t="s">
        <v>37</v>
      </c>
      <c r="Q892" s="1" t="s">
        <v>37</v>
      </c>
      <c r="S892" s="1" t="s">
        <v>37</v>
      </c>
      <c r="T892" s="1" t="s">
        <v>5876</v>
      </c>
      <c r="Y892" s="1" t="s">
        <v>4524</v>
      </c>
      <c r="Z892" s="1" t="s">
        <v>2827</v>
      </c>
      <c r="AA892" s="1" t="s">
        <v>37</v>
      </c>
      <c r="AC892" s="1" t="s">
        <v>37</v>
      </c>
      <c r="AD892" s="1" t="s">
        <v>37</v>
      </c>
      <c r="AF892" s="2" t="s">
        <v>5033</v>
      </c>
      <c r="AG892" s="2" t="s">
        <v>5879</v>
      </c>
      <c r="AH892" s="2" t="s">
        <v>1834</v>
      </c>
      <c r="AI892" s="2" t="s">
        <v>3401</v>
      </c>
      <c r="BB892" s="1" t="s">
        <v>121</v>
      </c>
      <c r="BC892" s="1" t="s">
        <v>3821</v>
      </c>
      <c r="BE892" s="1" t="s">
        <v>2980</v>
      </c>
      <c r="BF892" s="2" t="s">
        <v>5016</v>
      </c>
      <c r="BU892" s="1" t="s">
        <v>37</v>
      </c>
    </row>
    <row r="893" spans="1:73" ht="13.5" customHeight="1">
      <c r="A893" s="6" t="str">
        <f>HYPERLINK("http://kyu.snu.ac.kr/sdhj/index.jsp?type=hj/GK14620_00IM0001_091b.jpg","1729_달서면_091b")</f>
        <v>1729_달서면_091b</v>
      </c>
      <c r="B893" s="1">
        <v>1729</v>
      </c>
      <c r="C893" s="1" t="s">
        <v>5126</v>
      </c>
      <c r="D893" s="1" t="s">
        <v>5127</v>
      </c>
      <c r="E893" s="1">
        <v>892</v>
      </c>
      <c r="F893" s="1">
        <v>2</v>
      </c>
      <c r="G893" s="1" t="s">
        <v>1241</v>
      </c>
      <c r="H893" s="1" t="s">
        <v>2420</v>
      </c>
      <c r="I893" s="1">
        <v>11</v>
      </c>
      <c r="J893" s="1" t="s">
        <v>37</v>
      </c>
      <c r="L893" s="1">
        <v>5</v>
      </c>
      <c r="M893" s="1" t="s">
        <v>4761</v>
      </c>
      <c r="N893" s="1" t="s">
        <v>4762</v>
      </c>
      <c r="O893" s="1" t="s">
        <v>37</v>
      </c>
      <c r="Q893" s="1" t="s">
        <v>37</v>
      </c>
      <c r="S893" s="1" t="s">
        <v>37</v>
      </c>
      <c r="T893" s="1" t="s">
        <v>5876</v>
      </c>
      <c r="U893" s="1" t="s">
        <v>115</v>
      </c>
      <c r="V893" s="1" t="s">
        <v>2526</v>
      </c>
      <c r="Y893" s="1" t="s">
        <v>1835</v>
      </c>
      <c r="Z893" s="1" t="s">
        <v>2826</v>
      </c>
      <c r="AA893" s="1" t="s">
        <v>37</v>
      </c>
      <c r="AC893" s="1" t="s">
        <v>37</v>
      </c>
      <c r="AD893" s="1" t="s">
        <v>37</v>
      </c>
      <c r="AG893" s="2" t="s">
        <v>5880</v>
      </c>
      <c r="BB893" s="1" t="s">
        <v>115</v>
      </c>
      <c r="BC893" s="1" t="s">
        <v>2526</v>
      </c>
      <c r="BF893" s="2" t="s">
        <v>5017</v>
      </c>
      <c r="BU893" s="1" t="s">
        <v>37</v>
      </c>
    </row>
    <row r="894" spans="1:73" ht="13.5" customHeight="1">
      <c r="A894" s="6" t="str">
        <f>HYPERLINK("http://kyu.snu.ac.kr/sdhj/index.jsp?type=hj/GK14620_00IM0001_091b.jpg","1729_달서면_091b")</f>
        <v>1729_달서면_091b</v>
      </c>
      <c r="B894" s="1">
        <v>1729</v>
      </c>
      <c r="C894" s="1" t="s">
        <v>5126</v>
      </c>
      <c r="D894" s="1" t="s">
        <v>5127</v>
      </c>
      <c r="E894" s="1">
        <v>893</v>
      </c>
      <c r="F894" s="1">
        <v>2</v>
      </c>
      <c r="G894" s="1" t="s">
        <v>1241</v>
      </c>
      <c r="H894" s="1" t="s">
        <v>2420</v>
      </c>
      <c r="I894" s="1">
        <v>11</v>
      </c>
      <c r="J894" s="1" t="s">
        <v>37</v>
      </c>
      <c r="L894" s="1">
        <v>5</v>
      </c>
      <c r="M894" s="1" t="s">
        <v>4761</v>
      </c>
      <c r="N894" s="1" t="s">
        <v>4762</v>
      </c>
      <c r="O894" s="1" t="s">
        <v>37</v>
      </c>
      <c r="Q894" s="1" t="s">
        <v>37</v>
      </c>
      <c r="S894" s="1" t="s">
        <v>864</v>
      </c>
      <c r="T894" s="1" t="s">
        <v>2489</v>
      </c>
      <c r="U894" s="1" t="s">
        <v>236</v>
      </c>
      <c r="V894" s="1" t="s">
        <v>2519</v>
      </c>
      <c r="Y894" s="1" t="s">
        <v>1836</v>
      </c>
      <c r="Z894" s="1" t="s">
        <v>2825</v>
      </c>
      <c r="AA894" s="1" t="s">
        <v>37</v>
      </c>
      <c r="AC894" s="1" t="s">
        <v>37</v>
      </c>
      <c r="AD894" s="1" t="s">
        <v>37</v>
      </c>
      <c r="AF894" s="2" t="s">
        <v>5020</v>
      </c>
      <c r="AG894" s="2" t="s">
        <v>5035</v>
      </c>
      <c r="BF894" s="2" t="s">
        <v>37</v>
      </c>
      <c r="BU894" s="1" t="s">
        <v>37</v>
      </c>
    </row>
    <row r="895" spans="1:73" ht="13.5" customHeight="1">
      <c r="A895" s="6" t="str">
        <f>HYPERLINK("http://kyu.snu.ac.kr/sdhj/index.jsp?type=hj/GK14620_00IM0001_091b.jpg","1729_달서면_091b")</f>
        <v>1729_달서면_091b</v>
      </c>
      <c r="B895" s="1">
        <v>1729</v>
      </c>
      <c r="C895" s="1" t="s">
        <v>5104</v>
      </c>
      <c r="D895" s="1" t="s">
        <v>5105</v>
      </c>
      <c r="E895" s="1">
        <v>894</v>
      </c>
      <c r="F895" s="1">
        <v>2</v>
      </c>
      <c r="G895" s="1" t="s">
        <v>1241</v>
      </c>
      <c r="H895" s="1" t="s">
        <v>2420</v>
      </c>
      <c r="I895" s="1">
        <v>11</v>
      </c>
      <c r="J895" s="1" t="s">
        <v>37</v>
      </c>
      <c r="L895" s="1">
        <v>5</v>
      </c>
      <c r="M895" s="1" t="s">
        <v>4761</v>
      </c>
      <c r="N895" s="1" t="s">
        <v>4762</v>
      </c>
      <c r="O895" s="1" t="s">
        <v>37</v>
      </c>
      <c r="Q895" s="1" t="s">
        <v>37</v>
      </c>
      <c r="S895" s="1" t="s">
        <v>37</v>
      </c>
      <c r="T895" s="1" t="s">
        <v>5876</v>
      </c>
      <c r="U895" s="1" t="s">
        <v>118</v>
      </c>
      <c r="V895" s="1" t="s">
        <v>2525</v>
      </c>
      <c r="Y895" s="1" t="s">
        <v>1837</v>
      </c>
      <c r="Z895" s="1" t="s">
        <v>2824</v>
      </c>
      <c r="AA895" s="1" t="s">
        <v>37</v>
      </c>
      <c r="AC895" s="1" t="s">
        <v>37</v>
      </c>
      <c r="AD895" s="1" t="s">
        <v>37</v>
      </c>
      <c r="AG895" s="2" t="s">
        <v>5877</v>
      </c>
      <c r="AI895" s="2" t="s">
        <v>5881</v>
      </c>
      <c r="BB895" s="1" t="s">
        <v>115</v>
      </c>
      <c r="BC895" s="1" t="s">
        <v>2526</v>
      </c>
      <c r="BD895" s="1" t="s">
        <v>1420</v>
      </c>
      <c r="BE895" s="1" t="s">
        <v>3835</v>
      </c>
      <c r="BF895" s="2" t="s">
        <v>5013</v>
      </c>
      <c r="BU895" s="1" t="s">
        <v>37</v>
      </c>
    </row>
    <row r="896" spans="1:73" ht="13.5" customHeight="1">
      <c r="A896" s="6" t="str">
        <f>HYPERLINK("http://kyu.snu.ac.kr/sdhj/index.jsp?type=hj/GK14620_00IM0001_091b.jpg","1729_달서면_091b")</f>
        <v>1729_달서면_091b</v>
      </c>
      <c r="B896" s="1">
        <v>1729</v>
      </c>
      <c r="C896" s="1" t="s">
        <v>5126</v>
      </c>
      <c r="D896" s="1" t="s">
        <v>5127</v>
      </c>
      <c r="E896" s="1">
        <v>895</v>
      </c>
      <c r="F896" s="1">
        <v>2</v>
      </c>
      <c r="G896" s="1" t="s">
        <v>1241</v>
      </c>
      <c r="H896" s="1" t="s">
        <v>2420</v>
      </c>
      <c r="I896" s="1">
        <v>11</v>
      </c>
      <c r="J896" s="1" t="s">
        <v>37</v>
      </c>
      <c r="L896" s="1">
        <v>5</v>
      </c>
      <c r="M896" s="1" t="s">
        <v>4761</v>
      </c>
      <c r="N896" s="1" t="s">
        <v>4762</v>
      </c>
      <c r="O896" s="1" t="s">
        <v>37</v>
      </c>
      <c r="Q896" s="1" t="s">
        <v>37</v>
      </c>
      <c r="S896" s="1" t="s">
        <v>37</v>
      </c>
      <c r="T896" s="1" t="s">
        <v>5876</v>
      </c>
      <c r="U896" s="1" t="s">
        <v>115</v>
      </c>
      <c r="V896" s="1" t="s">
        <v>2526</v>
      </c>
      <c r="Y896" s="1" t="s">
        <v>5595</v>
      </c>
      <c r="Z896" s="1" t="s">
        <v>4562</v>
      </c>
      <c r="AA896" s="1" t="s">
        <v>37</v>
      </c>
      <c r="AC896" s="1" t="s">
        <v>37</v>
      </c>
      <c r="AD896" s="1" t="s">
        <v>37</v>
      </c>
      <c r="AF896" s="2" t="s">
        <v>5027</v>
      </c>
      <c r="AG896" s="2" t="s">
        <v>5042</v>
      </c>
      <c r="AH896" s="2" t="s">
        <v>209</v>
      </c>
      <c r="AI896" s="2" t="s">
        <v>3400</v>
      </c>
      <c r="BF896" s="2" t="s">
        <v>37</v>
      </c>
      <c r="BU896" s="1" t="s">
        <v>37</v>
      </c>
    </row>
    <row r="897" spans="1:73" ht="13.5" customHeight="1">
      <c r="A897" s="6" t="str">
        <f>HYPERLINK("http://kyu.snu.ac.kr/sdhj/index.jsp?type=hj/GK14620_00IM0001_091b.jpg","1729_달서면_091b")</f>
        <v>1729_달서면_091b</v>
      </c>
      <c r="B897" s="1">
        <v>1729</v>
      </c>
      <c r="C897" s="1" t="s">
        <v>5598</v>
      </c>
      <c r="D897" s="1" t="s">
        <v>5599</v>
      </c>
      <c r="E897" s="1">
        <v>896</v>
      </c>
      <c r="F897" s="1">
        <v>2</v>
      </c>
      <c r="G897" s="1" t="s">
        <v>1241</v>
      </c>
      <c r="H897" s="1" t="s">
        <v>2420</v>
      </c>
      <c r="I897" s="1">
        <v>11</v>
      </c>
      <c r="J897" s="1" t="s">
        <v>37</v>
      </c>
      <c r="L897" s="1">
        <v>5</v>
      </c>
      <c r="M897" s="1" t="s">
        <v>4761</v>
      </c>
      <c r="N897" s="1" t="s">
        <v>4762</v>
      </c>
      <c r="O897" s="1" t="s">
        <v>37</v>
      </c>
      <c r="Q897" s="1" t="s">
        <v>37</v>
      </c>
      <c r="S897" s="1" t="s">
        <v>37</v>
      </c>
      <c r="T897" s="1" t="s">
        <v>5876</v>
      </c>
      <c r="U897" s="1" t="s">
        <v>115</v>
      </c>
      <c r="V897" s="1" t="s">
        <v>2526</v>
      </c>
      <c r="Y897" s="1" t="s">
        <v>5882</v>
      </c>
      <c r="Z897" s="1" t="s">
        <v>4568</v>
      </c>
      <c r="AA897" s="1" t="s">
        <v>37</v>
      </c>
      <c r="AC897" s="1">
        <v>5</v>
      </c>
      <c r="AD897" s="1" t="s">
        <v>244</v>
      </c>
      <c r="AE897" s="1" t="s">
        <v>3316</v>
      </c>
      <c r="AF897" s="2" t="s">
        <v>99</v>
      </c>
      <c r="AG897" s="2" t="s">
        <v>3364</v>
      </c>
      <c r="BF897" s="2" t="s">
        <v>37</v>
      </c>
      <c r="BU897" s="1" t="s">
        <v>37</v>
      </c>
    </row>
    <row r="898" spans="1:73" ht="13.5" customHeight="1">
      <c r="A898" s="6" t="str">
        <f>HYPERLINK("http://kyu.snu.ac.kr/sdhj/index.jsp?type=hj/GK14620_00IM0001_091b.jpg","1729_달서면_091b")</f>
        <v>1729_달서면_091b</v>
      </c>
      <c r="B898" s="1">
        <v>1729</v>
      </c>
      <c r="C898" s="1" t="s">
        <v>5185</v>
      </c>
      <c r="D898" s="1" t="s">
        <v>5186</v>
      </c>
      <c r="E898" s="1">
        <v>897</v>
      </c>
      <c r="F898" s="1">
        <v>2</v>
      </c>
      <c r="G898" s="1" t="s">
        <v>1241</v>
      </c>
      <c r="H898" s="1" t="s">
        <v>2420</v>
      </c>
      <c r="I898" s="1">
        <v>12</v>
      </c>
      <c r="J898" s="1" t="s">
        <v>541</v>
      </c>
      <c r="K898" s="1" t="s">
        <v>4545</v>
      </c>
      <c r="L898" s="1">
        <v>1</v>
      </c>
      <c r="M898" s="1" t="s">
        <v>4763</v>
      </c>
      <c r="N898" s="1" t="s">
        <v>4764</v>
      </c>
      <c r="O898" s="1" t="s">
        <v>37</v>
      </c>
      <c r="Q898" s="1" t="s">
        <v>37</v>
      </c>
      <c r="S898" s="1" t="s">
        <v>37</v>
      </c>
      <c r="T898" s="1" t="s">
        <v>5505</v>
      </c>
      <c r="U898" s="1" t="s">
        <v>154</v>
      </c>
      <c r="V898" s="1" t="s">
        <v>4551</v>
      </c>
      <c r="W898" s="1" t="s">
        <v>762</v>
      </c>
      <c r="X898" s="1" t="s">
        <v>2635</v>
      </c>
      <c r="Y898" s="1" t="s">
        <v>1838</v>
      </c>
      <c r="Z898" s="1" t="s">
        <v>2823</v>
      </c>
      <c r="AA898" s="1" t="s">
        <v>37</v>
      </c>
      <c r="AC898" s="1">
        <v>49</v>
      </c>
      <c r="AD898" s="1" t="s">
        <v>652</v>
      </c>
      <c r="AE898" s="1" t="s">
        <v>3313</v>
      </c>
      <c r="AJ898" s="1" t="s">
        <v>17</v>
      </c>
      <c r="AK898" s="1" t="s">
        <v>3436</v>
      </c>
      <c r="AL898" s="1" t="s">
        <v>379</v>
      </c>
      <c r="AM898" s="1" t="s">
        <v>3421</v>
      </c>
      <c r="AT898" s="1" t="s">
        <v>258</v>
      </c>
      <c r="AU898" s="1" t="s">
        <v>2527</v>
      </c>
      <c r="AV898" s="1" t="s">
        <v>1735</v>
      </c>
      <c r="AW898" s="1" t="s">
        <v>2840</v>
      </c>
      <c r="BF898" s="2" t="s">
        <v>37</v>
      </c>
      <c r="BG898" s="1" t="s">
        <v>73</v>
      </c>
      <c r="BH898" s="1" t="s">
        <v>3512</v>
      </c>
      <c r="BI898" s="1" t="s">
        <v>1839</v>
      </c>
      <c r="BJ898" s="1" t="s">
        <v>3626</v>
      </c>
      <c r="BK898" s="1" t="s">
        <v>73</v>
      </c>
      <c r="BL898" s="1" t="s">
        <v>3512</v>
      </c>
      <c r="BM898" s="1" t="s">
        <v>1729</v>
      </c>
      <c r="BN898" s="1" t="s">
        <v>3906</v>
      </c>
      <c r="BO898" s="1" t="s">
        <v>151</v>
      </c>
      <c r="BP898" s="1" t="s">
        <v>4875</v>
      </c>
      <c r="BQ898" s="1" t="s">
        <v>1737</v>
      </c>
      <c r="BR898" s="1" t="s">
        <v>4366</v>
      </c>
      <c r="BS898" s="1" t="s">
        <v>209</v>
      </c>
      <c r="BT898" s="1" t="s">
        <v>3400</v>
      </c>
      <c r="BU898" s="1" t="s">
        <v>37</v>
      </c>
    </row>
    <row r="899" spans="1:73" ht="13.5" customHeight="1">
      <c r="A899" s="6" t="str">
        <f>HYPERLINK("http://kyu.snu.ac.kr/sdhj/index.jsp?type=hj/GK14620_00IM0001_091b.jpg","1729_달서면_091b")</f>
        <v>1729_달서면_091b</v>
      </c>
      <c r="B899" s="1">
        <v>1729</v>
      </c>
      <c r="C899" s="1" t="s">
        <v>5232</v>
      </c>
      <c r="D899" s="1" t="s">
        <v>5233</v>
      </c>
      <c r="E899" s="1">
        <v>898</v>
      </c>
      <c r="F899" s="1">
        <v>2</v>
      </c>
      <c r="G899" s="1" t="s">
        <v>1241</v>
      </c>
      <c r="H899" s="1" t="s">
        <v>2420</v>
      </c>
      <c r="I899" s="1">
        <v>12</v>
      </c>
      <c r="J899" s="1" t="s">
        <v>37</v>
      </c>
      <c r="L899" s="1">
        <v>1</v>
      </c>
      <c r="M899" s="1" t="s">
        <v>4763</v>
      </c>
      <c r="N899" s="1" t="s">
        <v>4764</v>
      </c>
      <c r="O899" s="1" t="s">
        <v>37</v>
      </c>
      <c r="Q899" s="1" t="s">
        <v>37</v>
      </c>
      <c r="S899" s="1" t="s">
        <v>80</v>
      </c>
      <c r="T899" s="1" t="s">
        <v>2469</v>
      </c>
      <c r="W899" s="1" t="s">
        <v>182</v>
      </c>
      <c r="X899" s="1" t="s">
        <v>2646</v>
      </c>
      <c r="Y899" s="1" t="s">
        <v>202</v>
      </c>
      <c r="Z899" s="1" t="s">
        <v>2671</v>
      </c>
      <c r="AA899" s="1" t="s">
        <v>37</v>
      </c>
      <c r="AC899" s="1">
        <v>50</v>
      </c>
      <c r="AD899" s="1" t="s">
        <v>174</v>
      </c>
      <c r="AE899" s="1" t="s">
        <v>3334</v>
      </c>
      <c r="AJ899" s="1" t="s">
        <v>203</v>
      </c>
      <c r="AK899" s="1" t="s">
        <v>3437</v>
      </c>
      <c r="AL899" s="1" t="s">
        <v>184</v>
      </c>
      <c r="AM899" s="1" t="s">
        <v>3449</v>
      </c>
      <c r="AT899" s="1" t="s">
        <v>1840</v>
      </c>
      <c r="AU899" s="1" t="s">
        <v>3523</v>
      </c>
      <c r="AV899" s="1" t="s">
        <v>1841</v>
      </c>
      <c r="AW899" s="1" t="s">
        <v>3619</v>
      </c>
      <c r="BF899" s="2" t="s">
        <v>37</v>
      </c>
      <c r="BG899" s="1" t="s">
        <v>73</v>
      </c>
      <c r="BH899" s="1" t="s">
        <v>3512</v>
      </c>
      <c r="BI899" s="1" t="s">
        <v>1842</v>
      </c>
      <c r="BJ899" s="1" t="s">
        <v>2964</v>
      </c>
      <c r="BK899" s="1" t="s">
        <v>73</v>
      </c>
      <c r="BL899" s="1" t="s">
        <v>3512</v>
      </c>
      <c r="BM899" s="1" t="s">
        <v>1843</v>
      </c>
      <c r="BN899" s="1" t="s">
        <v>4181</v>
      </c>
      <c r="BO899" s="1" t="s">
        <v>73</v>
      </c>
      <c r="BP899" s="1" t="s">
        <v>3512</v>
      </c>
      <c r="BQ899" s="1" t="s">
        <v>1844</v>
      </c>
      <c r="BR899" s="1" t="s">
        <v>4917</v>
      </c>
      <c r="BS899" s="1" t="s">
        <v>209</v>
      </c>
      <c r="BT899" s="1" t="s">
        <v>3400</v>
      </c>
      <c r="BU899" s="1" t="s">
        <v>37</v>
      </c>
    </row>
    <row r="900" spans="1:73" ht="13.5" customHeight="1">
      <c r="A900" s="6" t="str">
        <f>HYPERLINK("http://kyu.snu.ac.kr/sdhj/index.jsp?type=hj/GK14620_00IM0001_091b.jpg","1729_달서면_091b")</f>
        <v>1729_달서면_091b</v>
      </c>
      <c r="B900" s="1">
        <v>1729</v>
      </c>
      <c r="C900" s="1" t="s">
        <v>5260</v>
      </c>
      <c r="D900" s="1" t="s">
        <v>5261</v>
      </c>
      <c r="E900" s="1">
        <v>899</v>
      </c>
      <c r="F900" s="1">
        <v>2</v>
      </c>
      <c r="G900" s="1" t="s">
        <v>1241</v>
      </c>
      <c r="H900" s="1" t="s">
        <v>2420</v>
      </c>
      <c r="I900" s="1">
        <v>12</v>
      </c>
      <c r="J900" s="1" t="s">
        <v>37</v>
      </c>
      <c r="L900" s="1">
        <v>1</v>
      </c>
      <c r="M900" s="1" t="s">
        <v>4763</v>
      </c>
      <c r="N900" s="1" t="s">
        <v>4764</v>
      </c>
      <c r="O900" s="1" t="s">
        <v>37</v>
      </c>
      <c r="Q900" s="1" t="s">
        <v>37</v>
      </c>
      <c r="S900" s="1" t="s">
        <v>66</v>
      </c>
      <c r="T900" s="1" t="s">
        <v>2467</v>
      </c>
      <c r="AA900" s="1" t="s">
        <v>37</v>
      </c>
      <c r="AC900" s="1">
        <v>9</v>
      </c>
      <c r="AD900" s="1" t="s">
        <v>163</v>
      </c>
      <c r="AE900" s="1" t="s">
        <v>3312</v>
      </c>
      <c r="BF900" s="2" t="s">
        <v>37</v>
      </c>
      <c r="BU900" s="1" t="s">
        <v>37</v>
      </c>
    </row>
    <row r="901" spans="1:73" ht="13.5" customHeight="1">
      <c r="A901" s="6" t="str">
        <f>HYPERLINK("http://kyu.snu.ac.kr/sdhj/index.jsp?type=hj/GK14620_00IM0001_091b.jpg","1729_달서면_091b")</f>
        <v>1729_달서면_091b</v>
      </c>
      <c r="B901" s="1">
        <v>1729</v>
      </c>
      <c r="C901" s="1" t="s">
        <v>5513</v>
      </c>
      <c r="D901" s="1" t="s">
        <v>5514</v>
      </c>
      <c r="E901" s="1">
        <v>900</v>
      </c>
      <c r="F901" s="1">
        <v>2</v>
      </c>
      <c r="G901" s="1" t="s">
        <v>1241</v>
      </c>
      <c r="H901" s="1" t="s">
        <v>2420</v>
      </c>
      <c r="I901" s="1">
        <v>12</v>
      </c>
      <c r="J901" s="1" t="s">
        <v>37</v>
      </c>
      <c r="L901" s="1">
        <v>1</v>
      </c>
      <c r="M901" s="1" t="s">
        <v>4763</v>
      </c>
      <c r="N901" s="1" t="s">
        <v>4764</v>
      </c>
      <c r="O901" s="1" t="s">
        <v>37</v>
      </c>
      <c r="Q901" s="1" t="s">
        <v>37</v>
      </c>
      <c r="S901" s="1" t="s">
        <v>37</v>
      </c>
      <c r="T901" s="1" t="s">
        <v>5517</v>
      </c>
      <c r="U901" s="1" t="s">
        <v>115</v>
      </c>
      <c r="V901" s="1" t="s">
        <v>2526</v>
      </c>
      <c r="Y901" s="1" t="s">
        <v>5883</v>
      </c>
      <c r="Z901" s="1" t="s">
        <v>4563</v>
      </c>
      <c r="AA901" s="1" t="s">
        <v>37</v>
      </c>
      <c r="AC901" s="1">
        <v>50</v>
      </c>
      <c r="AD901" s="1" t="s">
        <v>174</v>
      </c>
      <c r="AE901" s="1" t="s">
        <v>3334</v>
      </c>
      <c r="AT901" s="1" t="s">
        <v>236</v>
      </c>
      <c r="AU901" s="1" t="s">
        <v>2519</v>
      </c>
      <c r="AV901" s="1" t="s">
        <v>1265</v>
      </c>
      <c r="AW901" s="1" t="s">
        <v>3618</v>
      </c>
      <c r="BB901" s="1" t="s">
        <v>117</v>
      </c>
      <c r="BC901" s="1" t="s">
        <v>2520</v>
      </c>
      <c r="BD901" s="1" t="s">
        <v>1845</v>
      </c>
      <c r="BE901" s="1" t="s">
        <v>4572</v>
      </c>
      <c r="BF901" s="2" t="s">
        <v>37</v>
      </c>
      <c r="BU901" s="1" t="s">
        <v>37</v>
      </c>
    </row>
    <row r="902" spans="1:73" ht="13.5" customHeight="1">
      <c r="A902" s="6" t="str">
        <f>HYPERLINK("http://kyu.snu.ac.kr/sdhj/index.jsp?type=hj/GK14620_00IM0001_092a.jpg","1729_달서면_092a")</f>
        <v>1729_달서면_092a</v>
      </c>
      <c r="B902" s="1">
        <v>1729</v>
      </c>
      <c r="C902" s="1" t="s">
        <v>5513</v>
      </c>
      <c r="D902" s="1" t="s">
        <v>5514</v>
      </c>
      <c r="E902" s="1">
        <v>901</v>
      </c>
      <c r="F902" s="1">
        <v>2</v>
      </c>
      <c r="G902" s="1" t="s">
        <v>1241</v>
      </c>
      <c r="H902" s="1" t="s">
        <v>2420</v>
      </c>
      <c r="I902" s="1">
        <v>12</v>
      </c>
      <c r="J902" s="1" t="s">
        <v>37</v>
      </c>
      <c r="L902" s="1">
        <v>1</v>
      </c>
      <c r="M902" s="1" t="s">
        <v>4763</v>
      </c>
      <c r="N902" s="1" t="s">
        <v>4764</v>
      </c>
      <c r="O902" s="1" t="s">
        <v>37</v>
      </c>
      <c r="Q902" s="1" t="s">
        <v>37</v>
      </c>
      <c r="S902" s="1" t="s">
        <v>37</v>
      </c>
      <c r="T902" s="1" t="s">
        <v>5517</v>
      </c>
      <c r="U902" s="1" t="s">
        <v>444</v>
      </c>
      <c r="V902" s="1" t="s">
        <v>2540</v>
      </c>
      <c r="Y902" s="1" t="s">
        <v>1846</v>
      </c>
      <c r="Z902" s="1" t="s">
        <v>2822</v>
      </c>
      <c r="AA902" s="1" t="s">
        <v>37</v>
      </c>
      <c r="AC902" s="1">
        <v>21</v>
      </c>
      <c r="AD902" s="1" t="s">
        <v>123</v>
      </c>
      <c r="AE902" s="1" t="s">
        <v>3311</v>
      </c>
      <c r="BB902" s="1" t="s">
        <v>121</v>
      </c>
      <c r="BC902" s="1" t="s">
        <v>3821</v>
      </c>
      <c r="BF902" s="2" t="s">
        <v>5013</v>
      </c>
      <c r="BU902" s="1" t="s">
        <v>37</v>
      </c>
    </row>
    <row r="903" spans="1:73" ht="13.5" customHeight="1">
      <c r="A903" s="6" t="str">
        <f>HYPERLINK("http://kyu.snu.ac.kr/sdhj/index.jsp?type=hj/GK14620_00IM0001_092a.jpg","1729_달서면_092a")</f>
        <v>1729_달서면_092a</v>
      </c>
      <c r="B903" s="1">
        <v>1729</v>
      </c>
      <c r="C903" s="1" t="s">
        <v>5126</v>
      </c>
      <c r="D903" s="1" t="s">
        <v>5127</v>
      </c>
      <c r="E903" s="1">
        <v>902</v>
      </c>
      <c r="F903" s="1">
        <v>2</v>
      </c>
      <c r="G903" s="1" t="s">
        <v>1241</v>
      </c>
      <c r="H903" s="1" t="s">
        <v>2420</v>
      </c>
      <c r="I903" s="1">
        <v>12</v>
      </c>
      <c r="J903" s="1" t="s">
        <v>37</v>
      </c>
      <c r="L903" s="1">
        <v>1</v>
      </c>
      <c r="M903" s="1" t="s">
        <v>4763</v>
      </c>
      <c r="N903" s="1" t="s">
        <v>4764</v>
      </c>
      <c r="O903" s="1" t="s">
        <v>37</v>
      </c>
      <c r="Q903" s="1" t="s">
        <v>37</v>
      </c>
      <c r="S903" s="1" t="s">
        <v>37</v>
      </c>
      <c r="T903" s="1" t="s">
        <v>5517</v>
      </c>
      <c r="U903" s="1" t="s">
        <v>115</v>
      </c>
      <c r="V903" s="1" t="s">
        <v>2526</v>
      </c>
      <c r="Y903" s="1" t="s">
        <v>1240</v>
      </c>
      <c r="Z903" s="1" t="s">
        <v>2821</v>
      </c>
      <c r="AA903" s="1" t="s">
        <v>37</v>
      </c>
      <c r="AC903" s="1">
        <v>13</v>
      </c>
      <c r="AD903" s="1" t="s">
        <v>126</v>
      </c>
      <c r="AE903" s="1" t="s">
        <v>3352</v>
      </c>
      <c r="AT903" s="1" t="s">
        <v>236</v>
      </c>
      <c r="AU903" s="1" t="s">
        <v>2519</v>
      </c>
      <c r="AV903" s="1" t="s">
        <v>1821</v>
      </c>
      <c r="AW903" s="1" t="s">
        <v>2832</v>
      </c>
      <c r="BC903" s="1" t="s">
        <v>3821</v>
      </c>
      <c r="BF903" s="2" t="s">
        <v>5016</v>
      </c>
      <c r="BU903" s="1" t="s">
        <v>37</v>
      </c>
    </row>
    <row r="904" spans="1:73" ht="13.5" customHeight="1">
      <c r="A904" s="6" t="str">
        <f>HYPERLINK("http://kyu.snu.ac.kr/sdhj/index.jsp?type=hj/GK14620_00IM0001_092a.jpg","1729_달서면_092a")</f>
        <v>1729_달서면_092a</v>
      </c>
      <c r="B904" s="1">
        <v>1729</v>
      </c>
      <c r="C904" s="1" t="s">
        <v>5126</v>
      </c>
      <c r="D904" s="1" t="s">
        <v>5127</v>
      </c>
      <c r="E904" s="1">
        <v>903</v>
      </c>
      <c r="F904" s="1">
        <v>2</v>
      </c>
      <c r="G904" s="1" t="s">
        <v>1241</v>
      </c>
      <c r="H904" s="1" t="s">
        <v>2420</v>
      </c>
      <c r="I904" s="1">
        <v>12</v>
      </c>
      <c r="J904" s="1" t="s">
        <v>37</v>
      </c>
      <c r="L904" s="1">
        <v>1</v>
      </c>
      <c r="M904" s="1" t="s">
        <v>4763</v>
      </c>
      <c r="N904" s="1" t="s">
        <v>4764</v>
      </c>
      <c r="O904" s="1" t="s">
        <v>37</v>
      </c>
      <c r="Q904" s="1" t="s">
        <v>37</v>
      </c>
      <c r="S904" s="1" t="s">
        <v>37</v>
      </c>
      <c r="T904" s="1" t="s">
        <v>5517</v>
      </c>
      <c r="U904" s="1" t="s">
        <v>287</v>
      </c>
      <c r="V904" s="1" t="s">
        <v>2561</v>
      </c>
      <c r="Y904" s="1" t="s">
        <v>167</v>
      </c>
      <c r="Z904" s="1" t="s">
        <v>2820</v>
      </c>
      <c r="AA904" s="1" t="s">
        <v>37</v>
      </c>
      <c r="AC904" s="1">
        <v>26</v>
      </c>
      <c r="AD904" s="1" t="s">
        <v>328</v>
      </c>
      <c r="AE904" s="1" t="s">
        <v>3357</v>
      </c>
      <c r="AT904" s="1" t="s">
        <v>236</v>
      </c>
      <c r="AU904" s="1" t="s">
        <v>2519</v>
      </c>
      <c r="AV904" s="1" t="s">
        <v>1847</v>
      </c>
      <c r="AW904" s="1" t="s">
        <v>5884</v>
      </c>
      <c r="BB904" s="1" t="s">
        <v>322</v>
      </c>
      <c r="BC904" s="1" t="s">
        <v>4558</v>
      </c>
      <c r="BF904" s="2" t="s">
        <v>37</v>
      </c>
      <c r="BU904" s="1" t="s">
        <v>37</v>
      </c>
    </row>
    <row r="905" spans="1:73" ht="13.5" customHeight="1">
      <c r="A905" s="6" t="str">
        <f>HYPERLINK("http://kyu.snu.ac.kr/sdhj/index.jsp?type=hj/GK14620_00IM0001_092a.jpg","1729_달서면_092a")</f>
        <v>1729_달서면_092a</v>
      </c>
      <c r="B905" s="1">
        <v>1729</v>
      </c>
      <c r="C905" s="1" t="s">
        <v>5225</v>
      </c>
      <c r="D905" s="1" t="s">
        <v>5226</v>
      </c>
      <c r="E905" s="1">
        <v>904</v>
      </c>
      <c r="F905" s="1">
        <v>2</v>
      </c>
      <c r="G905" s="1" t="s">
        <v>1241</v>
      </c>
      <c r="H905" s="1" t="s">
        <v>2420</v>
      </c>
      <c r="I905" s="1">
        <v>12</v>
      </c>
      <c r="J905" s="1" t="s">
        <v>37</v>
      </c>
      <c r="L905" s="1">
        <v>2</v>
      </c>
      <c r="M905" s="1" t="s">
        <v>4765</v>
      </c>
      <c r="N905" s="1" t="s">
        <v>4766</v>
      </c>
      <c r="O905" s="1" t="s">
        <v>37</v>
      </c>
      <c r="Q905" s="1" t="s">
        <v>37</v>
      </c>
      <c r="S905" s="1" t="s">
        <v>37</v>
      </c>
      <c r="T905" s="1" t="s">
        <v>5885</v>
      </c>
      <c r="U905" s="1" t="s">
        <v>258</v>
      </c>
      <c r="V905" s="1" t="s">
        <v>2527</v>
      </c>
      <c r="W905" s="1" t="s">
        <v>39</v>
      </c>
      <c r="X905" s="1" t="s">
        <v>2637</v>
      </c>
      <c r="Y905" s="1" t="s">
        <v>1848</v>
      </c>
      <c r="Z905" s="1" t="s">
        <v>2819</v>
      </c>
      <c r="AA905" s="1" t="s">
        <v>37</v>
      </c>
      <c r="AC905" s="1">
        <v>60</v>
      </c>
      <c r="AD905" s="1" t="s">
        <v>843</v>
      </c>
      <c r="AE905" s="1" t="s">
        <v>3321</v>
      </c>
      <c r="AJ905" s="1" t="s">
        <v>17</v>
      </c>
      <c r="AK905" s="1" t="s">
        <v>3436</v>
      </c>
      <c r="AL905" s="1" t="s">
        <v>468</v>
      </c>
      <c r="AM905" s="1" t="s">
        <v>3399</v>
      </c>
      <c r="AT905" s="1" t="s">
        <v>73</v>
      </c>
      <c r="AU905" s="1" t="s">
        <v>3512</v>
      </c>
      <c r="AV905" s="1" t="s">
        <v>1849</v>
      </c>
      <c r="AW905" s="1" t="s">
        <v>3617</v>
      </c>
      <c r="BF905" s="2" t="s">
        <v>37</v>
      </c>
      <c r="BG905" s="1" t="s">
        <v>1850</v>
      </c>
      <c r="BH905" s="1" t="s">
        <v>3883</v>
      </c>
      <c r="BI905" s="1" t="s">
        <v>1604</v>
      </c>
      <c r="BJ905" s="1" t="s">
        <v>3971</v>
      </c>
      <c r="BK905" s="1" t="s">
        <v>1445</v>
      </c>
      <c r="BL905" s="1" t="s">
        <v>2551</v>
      </c>
      <c r="BM905" s="1" t="s">
        <v>1851</v>
      </c>
      <c r="BN905" s="1" t="s">
        <v>4179</v>
      </c>
      <c r="BO905" s="1" t="s">
        <v>1136</v>
      </c>
      <c r="BP905" s="1" t="s">
        <v>4096</v>
      </c>
      <c r="BQ905" s="1" t="s">
        <v>1852</v>
      </c>
      <c r="BR905" s="1" t="s">
        <v>4365</v>
      </c>
      <c r="BS905" s="1" t="s">
        <v>57</v>
      </c>
      <c r="BT905" s="1" t="s">
        <v>3410</v>
      </c>
      <c r="BU905" s="1" t="s">
        <v>37</v>
      </c>
    </row>
    <row r="906" spans="1:73" ht="13.5" customHeight="1">
      <c r="A906" s="6" t="str">
        <f>HYPERLINK("http://kyu.snu.ac.kr/sdhj/index.jsp?type=hj/GK14620_00IM0001_092a.jpg","1729_달서면_092a")</f>
        <v>1729_달서면_092a</v>
      </c>
      <c r="B906" s="1">
        <v>1729</v>
      </c>
      <c r="C906" s="1" t="s">
        <v>5718</v>
      </c>
      <c r="D906" s="1" t="s">
        <v>5719</v>
      </c>
      <c r="E906" s="1">
        <v>905</v>
      </c>
      <c r="F906" s="1">
        <v>2</v>
      </c>
      <c r="G906" s="1" t="s">
        <v>1241</v>
      </c>
      <c r="H906" s="1" t="s">
        <v>2420</v>
      </c>
      <c r="I906" s="1">
        <v>12</v>
      </c>
      <c r="J906" s="1" t="s">
        <v>37</v>
      </c>
      <c r="L906" s="1">
        <v>2</v>
      </c>
      <c r="M906" s="1" t="s">
        <v>4765</v>
      </c>
      <c r="N906" s="1" t="s">
        <v>4766</v>
      </c>
      <c r="O906" s="1" t="s">
        <v>37</v>
      </c>
      <c r="Q906" s="1" t="s">
        <v>37</v>
      </c>
      <c r="S906" s="1" t="s">
        <v>80</v>
      </c>
      <c r="T906" s="1" t="s">
        <v>2469</v>
      </c>
      <c r="W906" s="1" t="s">
        <v>1853</v>
      </c>
      <c r="X906" s="1" t="s">
        <v>2654</v>
      </c>
      <c r="Y906" s="1" t="s">
        <v>202</v>
      </c>
      <c r="Z906" s="1" t="s">
        <v>2671</v>
      </c>
      <c r="AA906" s="1" t="s">
        <v>37</v>
      </c>
      <c r="AC906" s="1">
        <v>59</v>
      </c>
      <c r="AD906" s="1" t="s">
        <v>392</v>
      </c>
      <c r="AE906" s="1" t="s">
        <v>3320</v>
      </c>
      <c r="AJ906" s="1" t="s">
        <v>203</v>
      </c>
      <c r="AK906" s="1" t="s">
        <v>3437</v>
      </c>
      <c r="AL906" s="1" t="s">
        <v>390</v>
      </c>
      <c r="AM906" s="1" t="s">
        <v>3464</v>
      </c>
      <c r="AT906" s="1" t="s">
        <v>73</v>
      </c>
      <c r="AU906" s="1" t="s">
        <v>3512</v>
      </c>
      <c r="AV906" s="1" t="s">
        <v>1854</v>
      </c>
      <c r="AW906" s="1" t="s">
        <v>3616</v>
      </c>
      <c r="BF906" s="2" t="s">
        <v>37</v>
      </c>
      <c r="BG906" s="1" t="s">
        <v>73</v>
      </c>
      <c r="BH906" s="1" t="s">
        <v>3512</v>
      </c>
      <c r="BI906" s="1" t="s">
        <v>1855</v>
      </c>
      <c r="BJ906" s="1" t="s">
        <v>5886</v>
      </c>
      <c r="BK906" s="1" t="s">
        <v>1856</v>
      </c>
      <c r="BL906" s="1" t="s">
        <v>4099</v>
      </c>
      <c r="BM906" s="1" t="s">
        <v>830</v>
      </c>
      <c r="BN906" s="1" t="s">
        <v>3132</v>
      </c>
      <c r="BO906" s="1" t="s">
        <v>73</v>
      </c>
      <c r="BP906" s="1" t="s">
        <v>3512</v>
      </c>
      <c r="BQ906" s="1" t="s">
        <v>1857</v>
      </c>
      <c r="BR906" s="1" t="s">
        <v>4363</v>
      </c>
      <c r="BS906" s="1" t="s">
        <v>336</v>
      </c>
      <c r="BT906" s="1" t="s">
        <v>3458</v>
      </c>
      <c r="BU906" s="1" t="s">
        <v>37</v>
      </c>
    </row>
    <row r="907" spans="1:73" ht="13.5" customHeight="1">
      <c r="A907" s="6" t="str">
        <f>HYPERLINK("http://kyu.snu.ac.kr/sdhj/index.jsp?type=hj/GK14620_00IM0001_092a.jpg","1729_달서면_092a")</f>
        <v>1729_달서면_092a</v>
      </c>
      <c r="B907" s="1">
        <v>1729</v>
      </c>
      <c r="C907" s="1" t="s">
        <v>5114</v>
      </c>
      <c r="D907" s="1" t="s">
        <v>5115</v>
      </c>
      <c r="E907" s="1">
        <v>906</v>
      </c>
      <c r="F907" s="1">
        <v>2</v>
      </c>
      <c r="G907" s="1" t="s">
        <v>1241</v>
      </c>
      <c r="H907" s="1" t="s">
        <v>2420</v>
      </c>
      <c r="I907" s="1">
        <v>12</v>
      </c>
      <c r="J907" s="1" t="s">
        <v>37</v>
      </c>
      <c r="L907" s="1">
        <v>2</v>
      </c>
      <c r="M907" s="1" t="s">
        <v>4765</v>
      </c>
      <c r="N907" s="1" t="s">
        <v>4766</v>
      </c>
      <c r="O907" s="1" t="s">
        <v>37</v>
      </c>
      <c r="Q907" s="1" t="s">
        <v>37</v>
      </c>
      <c r="S907" s="1" t="s">
        <v>90</v>
      </c>
      <c r="T907" s="1" t="s">
        <v>2472</v>
      </c>
      <c r="U907" s="1" t="s">
        <v>258</v>
      </c>
      <c r="V907" s="1" t="s">
        <v>2527</v>
      </c>
      <c r="Y907" s="1" t="s">
        <v>1858</v>
      </c>
      <c r="Z907" s="1" t="s">
        <v>2818</v>
      </c>
      <c r="AA907" s="1" t="s">
        <v>37</v>
      </c>
      <c r="AC907" s="1">
        <v>35</v>
      </c>
      <c r="AD907" s="1" t="s">
        <v>304</v>
      </c>
      <c r="AE907" s="1" t="s">
        <v>3348</v>
      </c>
      <c r="BF907" s="2" t="s">
        <v>37</v>
      </c>
      <c r="BU907" s="1" t="s">
        <v>37</v>
      </c>
    </row>
    <row r="908" spans="1:73" ht="13.5" customHeight="1">
      <c r="A908" s="6" t="str">
        <f>HYPERLINK("http://kyu.snu.ac.kr/sdhj/index.jsp?type=hj/GK14620_00IM0001_092a.jpg","1729_달서면_092a")</f>
        <v>1729_달서면_092a</v>
      </c>
      <c r="B908" s="1">
        <v>1729</v>
      </c>
      <c r="C908" s="1" t="s">
        <v>5280</v>
      </c>
      <c r="D908" s="1" t="s">
        <v>5281</v>
      </c>
      <c r="E908" s="1">
        <v>907</v>
      </c>
      <c r="F908" s="1">
        <v>2</v>
      </c>
      <c r="G908" s="1" t="s">
        <v>1241</v>
      </c>
      <c r="H908" s="1" t="s">
        <v>2420</v>
      </c>
      <c r="I908" s="1">
        <v>12</v>
      </c>
      <c r="J908" s="1" t="s">
        <v>37</v>
      </c>
      <c r="L908" s="1">
        <v>2</v>
      </c>
      <c r="M908" s="1" t="s">
        <v>4765</v>
      </c>
      <c r="N908" s="1" t="s">
        <v>4766</v>
      </c>
      <c r="O908" s="1" t="s">
        <v>37</v>
      </c>
      <c r="Q908" s="1" t="s">
        <v>37</v>
      </c>
      <c r="S908" s="1" t="s">
        <v>1859</v>
      </c>
      <c r="T908" s="1" t="s">
        <v>2475</v>
      </c>
      <c r="Y908" s="1" t="s">
        <v>1860</v>
      </c>
      <c r="Z908" s="1" t="s">
        <v>2817</v>
      </c>
      <c r="AA908" s="1" t="s">
        <v>37</v>
      </c>
      <c r="AC908" s="1">
        <v>3</v>
      </c>
      <c r="AD908" s="1" t="s">
        <v>98</v>
      </c>
      <c r="AE908" s="1" t="s">
        <v>3331</v>
      </c>
      <c r="AF908" s="2" t="s">
        <v>99</v>
      </c>
      <c r="AG908" s="2" t="s">
        <v>3364</v>
      </c>
      <c r="BF908" s="2" t="s">
        <v>37</v>
      </c>
      <c r="BU908" s="1" t="s">
        <v>37</v>
      </c>
    </row>
    <row r="909" spans="1:73" ht="13.5" customHeight="1">
      <c r="A909" s="6" t="str">
        <f>HYPERLINK("http://kyu.snu.ac.kr/sdhj/index.jsp?type=hj/GK14620_00IM0001_092a.jpg","1729_달서면_092a")</f>
        <v>1729_달서면_092a</v>
      </c>
      <c r="B909" s="1">
        <v>1729</v>
      </c>
      <c r="C909" s="1" t="s">
        <v>5280</v>
      </c>
      <c r="D909" s="1" t="s">
        <v>5281</v>
      </c>
      <c r="E909" s="1">
        <v>908</v>
      </c>
      <c r="F909" s="1">
        <v>2</v>
      </c>
      <c r="G909" s="1" t="s">
        <v>1241</v>
      </c>
      <c r="H909" s="1" t="s">
        <v>2420</v>
      </c>
      <c r="I909" s="1">
        <v>12</v>
      </c>
      <c r="J909" s="1" t="s">
        <v>37</v>
      </c>
      <c r="L909" s="1">
        <v>3</v>
      </c>
      <c r="M909" s="1" t="s">
        <v>541</v>
      </c>
      <c r="N909" s="1" t="s">
        <v>4545</v>
      </c>
      <c r="O909" s="1" t="s">
        <v>37</v>
      </c>
      <c r="Q909" s="1" t="s">
        <v>37</v>
      </c>
      <c r="S909" s="1" t="s">
        <v>37</v>
      </c>
      <c r="T909" s="1" t="s">
        <v>5760</v>
      </c>
      <c r="U909" s="1" t="s">
        <v>137</v>
      </c>
      <c r="V909" s="1" t="s">
        <v>2539</v>
      </c>
      <c r="W909" s="1" t="s">
        <v>52</v>
      </c>
      <c r="X909" s="1" t="s">
        <v>4561</v>
      </c>
      <c r="Y909" s="1" t="s">
        <v>1861</v>
      </c>
      <c r="Z909" s="1" t="s">
        <v>2816</v>
      </c>
      <c r="AA909" s="1" t="s">
        <v>37</v>
      </c>
      <c r="AC909" s="1">
        <v>44</v>
      </c>
      <c r="AD909" s="1" t="s">
        <v>351</v>
      </c>
      <c r="AE909" s="1" t="s">
        <v>3322</v>
      </c>
      <c r="AJ909" s="1" t="s">
        <v>17</v>
      </c>
      <c r="AK909" s="1" t="s">
        <v>3436</v>
      </c>
      <c r="AL909" s="1" t="s">
        <v>468</v>
      </c>
      <c r="AM909" s="1" t="s">
        <v>3399</v>
      </c>
      <c r="AT909" s="1" t="s">
        <v>258</v>
      </c>
      <c r="AU909" s="1" t="s">
        <v>2527</v>
      </c>
      <c r="AV909" s="1" t="s">
        <v>1862</v>
      </c>
      <c r="AW909" s="1" t="s">
        <v>2815</v>
      </c>
      <c r="BF909" s="2" t="s">
        <v>37</v>
      </c>
      <c r="BG909" s="1" t="s">
        <v>73</v>
      </c>
      <c r="BH909" s="1" t="s">
        <v>3512</v>
      </c>
      <c r="BI909" s="1" t="s">
        <v>1863</v>
      </c>
      <c r="BJ909" s="1" t="s">
        <v>3614</v>
      </c>
      <c r="BK909" s="1" t="s">
        <v>73</v>
      </c>
      <c r="BL909" s="1" t="s">
        <v>3512</v>
      </c>
      <c r="BM909" s="1" t="s">
        <v>1864</v>
      </c>
      <c r="BN909" s="1" t="s">
        <v>3969</v>
      </c>
      <c r="BO909" s="1" t="s">
        <v>73</v>
      </c>
      <c r="BP909" s="1" t="s">
        <v>3512</v>
      </c>
      <c r="BQ909" s="1" t="s">
        <v>1865</v>
      </c>
      <c r="BR909" s="1" t="s">
        <v>4359</v>
      </c>
      <c r="BS909" s="1" t="s">
        <v>356</v>
      </c>
      <c r="BT909" s="1" t="s">
        <v>3430</v>
      </c>
      <c r="BU909" s="1" t="s">
        <v>37</v>
      </c>
    </row>
    <row r="910" spans="1:73" ht="13.5" customHeight="1">
      <c r="A910" s="6" t="str">
        <f>HYPERLINK("http://kyu.snu.ac.kr/sdhj/index.jsp?type=hj/GK14620_00IM0001_092a.jpg","1729_달서면_092a")</f>
        <v>1729_달서면_092a</v>
      </c>
      <c r="B910" s="1">
        <v>1729</v>
      </c>
      <c r="C910" s="1" t="s">
        <v>5096</v>
      </c>
      <c r="D910" s="1" t="s">
        <v>5097</v>
      </c>
      <c r="E910" s="1">
        <v>909</v>
      </c>
      <c r="F910" s="1">
        <v>2</v>
      </c>
      <c r="G910" s="1" t="s">
        <v>1241</v>
      </c>
      <c r="H910" s="1" t="s">
        <v>2420</v>
      </c>
      <c r="I910" s="1">
        <v>12</v>
      </c>
      <c r="J910" s="1" t="s">
        <v>37</v>
      </c>
      <c r="L910" s="1">
        <v>3</v>
      </c>
      <c r="M910" s="1" t="s">
        <v>541</v>
      </c>
      <c r="N910" s="1" t="s">
        <v>4545</v>
      </c>
      <c r="O910" s="1" t="s">
        <v>37</v>
      </c>
      <c r="Q910" s="1" t="s">
        <v>37</v>
      </c>
      <c r="S910" s="1" t="s">
        <v>80</v>
      </c>
      <c r="T910" s="1" t="s">
        <v>2469</v>
      </c>
      <c r="W910" s="1" t="s">
        <v>297</v>
      </c>
      <c r="X910" s="1" t="s">
        <v>4560</v>
      </c>
      <c r="Y910" s="1" t="s">
        <v>10</v>
      </c>
      <c r="Z910" s="1" t="s">
        <v>2665</v>
      </c>
      <c r="AA910" s="1" t="s">
        <v>37</v>
      </c>
      <c r="AC910" s="1">
        <v>46</v>
      </c>
      <c r="AD910" s="1" t="s">
        <v>274</v>
      </c>
      <c r="AE910" s="1" t="s">
        <v>3329</v>
      </c>
      <c r="AJ910" s="1" t="s">
        <v>17</v>
      </c>
      <c r="AK910" s="1" t="s">
        <v>3436</v>
      </c>
      <c r="AL910" s="1" t="s">
        <v>89</v>
      </c>
      <c r="AM910" s="1" t="s">
        <v>3457</v>
      </c>
      <c r="AT910" s="1" t="s">
        <v>258</v>
      </c>
      <c r="AU910" s="1" t="s">
        <v>2527</v>
      </c>
      <c r="AV910" s="1" t="s">
        <v>1866</v>
      </c>
      <c r="AW910" s="1" t="s">
        <v>3615</v>
      </c>
      <c r="BF910" s="2" t="s">
        <v>37</v>
      </c>
      <c r="BG910" s="1" t="s">
        <v>73</v>
      </c>
      <c r="BH910" s="1" t="s">
        <v>3512</v>
      </c>
      <c r="BI910" s="1" t="s">
        <v>1867</v>
      </c>
      <c r="BJ910" s="1" t="s">
        <v>3970</v>
      </c>
      <c r="BK910" s="1" t="s">
        <v>73</v>
      </c>
      <c r="BL910" s="1" t="s">
        <v>3512</v>
      </c>
      <c r="BM910" s="1" t="s">
        <v>1868</v>
      </c>
      <c r="BN910" s="1" t="s">
        <v>3784</v>
      </c>
      <c r="BO910" s="1" t="s">
        <v>73</v>
      </c>
      <c r="BP910" s="1" t="s">
        <v>3512</v>
      </c>
      <c r="BQ910" s="1" t="s">
        <v>1869</v>
      </c>
      <c r="BR910" s="1" t="s">
        <v>4364</v>
      </c>
      <c r="BS910" s="1" t="s">
        <v>1255</v>
      </c>
      <c r="BT910" s="1" t="s">
        <v>3471</v>
      </c>
      <c r="BU910" s="1" t="s">
        <v>37</v>
      </c>
    </row>
    <row r="911" spans="1:73" ht="13.5" customHeight="1">
      <c r="A911" s="6" t="str">
        <f>HYPERLINK("http://kyu.snu.ac.kr/sdhj/index.jsp?type=hj/GK14620_00IM0001_092a.jpg","1729_달서면_092a")</f>
        <v>1729_달서면_092a</v>
      </c>
      <c r="B911" s="1">
        <v>1729</v>
      </c>
      <c r="C911" s="1" t="s">
        <v>5718</v>
      </c>
      <c r="D911" s="1" t="s">
        <v>5719</v>
      </c>
      <c r="E911" s="1">
        <v>910</v>
      </c>
      <c r="F911" s="1">
        <v>2</v>
      </c>
      <c r="G911" s="1" t="s">
        <v>1241</v>
      </c>
      <c r="H911" s="1" t="s">
        <v>2420</v>
      </c>
      <c r="I911" s="1">
        <v>12</v>
      </c>
      <c r="J911" s="1" t="s">
        <v>37</v>
      </c>
      <c r="L911" s="1">
        <v>3</v>
      </c>
      <c r="M911" s="1" t="s">
        <v>541</v>
      </c>
      <c r="N911" s="1" t="s">
        <v>4545</v>
      </c>
      <c r="O911" s="1" t="s">
        <v>37</v>
      </c>
      <c r="Q911" s="1" t="s">
        <v>37</v>
      </c>
      <c r="S911" s="1" t="s">
        <v>454</v>
      </c>
      <c r="T911" s="1" t="s">
        <v>5764</v>
      </c>
      <c r="U911" s="1" t="s">
        <v>258</v>
      </c>
      <c r="V911" s="1" t="s">
        <v>2527</v>
      </c>
      <c r="Y911" s="1" t="s">
        <v>1862</v>
      </c>
      <c r="Z911" s="1" t="s">
        <v>2815</v>
      </c>
      <c r="AA911" s="1" t="s">
        <v>37</v>
      </c>
      <c r="AC911" s="1">
        <v>79</v>
      </c>
      <c r="AD911" s="1" t="s">
        <v>218</v>
      </c>
      <c r="AE911" s="1" t="s">
        <v>3324</v>
      </c>
      <c r="BF911" s="2" t="s">
        <v>37</v>
      </c>
      <c r="BU911" s="1" t="s">
        <v>37</v>
      </c>
    </row>
    <row r="912" spans="1:73" ht="13.5" customHeight="1">
      <c r="A912" s="6" t="str">
        <f>HYPERLINK("http://kyu.snu.ac.kr/sdhj/index.jsp?type=hj/GK14620_00IM0001_092a.jpg","1729_달서면_092a")</f>
        <v>1729_달서면_092a</v>
      </c>
      <c r="B912" s="1">
        <v>1729</v>
      </c>
      <c r="C912" s="1" t="s">
        <v>5376</v>
      </c>
      <c r="D912" s="1" t="s">
        <v>5377</v>
      </c>
      <c r="E912" s="1">
        <v>911</v>
      </c>
      <c r="F912" s="1">
        <v>2</v>
      </c>
      <c r="G912" s="1" t="s">
        <v>1241</v>
      </c>
      <c r="H912" s="1" t="s">
        <v>2420</v>
      </c>
      <c r="I912" s="1">
        <v>12</v>
      </c>
      <c r="J912" s="1" t="s">
        <v>37</v>
      </c>
      <c r="L912" s="1">
        <v>3</v>
      </c>
      <c r="M912" s="1" t="s">
        <v>541</v>
      </c>
      <c r="N912" s="1" t="s">
        <v>4545</v>
      </c>
      <c r="O912" s="1" t="s">
        <v>37</v>
      </c>
      <c r="Q912" s="1" t="s">
        <v>37</v>
      </c>
      <c r="S912" s="1" t="s">
        <v>455</v>
      </c>
      <c r="T912" s="1" t="s">
        <v>2486</v>
      </c>
      <c r="W912" s="1" t="s">
        <v>401</v>
      </c>
      <c r="X912" s="1" t="s">
        <v>2633</v>
      </c>
      <c r="Y912" s="1" t="s">
        <v>202</v>
      </c>
      <c r="Z912" s="1" t="s">
        <v>2671</v>
      </c>
      <c r="AA912" s="1" t="s">
        <v>37</v>
      </c>
      <c r="AC912" s="1">
        <v>78</v>
      </c>
      <c r="AD912" s="1" t="s">
        <v>346</v>
      </c>
      <c r="AE912" s="1" t="s">
        <v>3303</v>
      </c>
      <c r="BF912" s="2" t="s">
        <v>37</v>
      </c>
      <c r="BU912" s="1" t="s">
        <v>37</v>
      </c>
    </row>
    <row r="913" spans="1:73" ht="13.5" customHeight="1">
      <c r="A913" s="6" t="str">
        <f>HYPERLINK("http://kyu.snu.ac.kr/sdhj/index.jsp?type=hj/GK14620_00IM0001_092a.jpg","1729_달서면_092a")</f>
        <v>1729_달서면_092a</v>
      </c>
      <c r="B913" s="1">
        <v>1729</v>
      </c>
      <c r="C913" s="1" t="s">
        <v>5376</v>
      </c>
      <c r="D913" s="1" t="s">
        <v>5377</v>
      </c>
      <c r="E913" s="1">
        <v>912</v>
      </c>
      <c r="F913" s="1">
        <v>2</v>
      </c>
      <c r="G913" s="1" t="s">
        <v>1241</v>
      </c>
      <c r="H913" s="1" t="s">
        <v>2420</v>
      </c>
      <c r="I913" s="1">
        <v>12</v>
      </c>
      <c r="J913" s="1" t="s">
        <v>37</v>
      </c>
      <c r="L913" s="1">
        <v>3</v>
      </c>
      <c r="M913" s="1" t="s">
        <v>541</v>
      </c>
      <c r="N913" s="1" t="s">
        <v>4545</v>
      </c>
      <c r="O913" s="1" t="s">
        <v>37</v>
      </c>
      <c r="Q913" s="1" t="s">
        <v>37</v>
      </c>
      <c r="S913" s="1" t="s">
        <v>66</v>
      </c>
      <c r="T913" s="1" t="s">
        <v>2467</v>
      </c>
      <c r="AA913" s="1" t="s">
        <v>37</v>
      </c>
      <c r="AC913" s="1">
        <v>5</v>
      </c>
      <c r="AD913" s="1" t="s">
        <v>244</v>
      </c>
      <c r="AE913" s="1" t="s">
        <v>3316</v>
      </c>
      <c r="BF913" s="2" t="s">
        <v>37</v>
      </c>
      <c r="BU913" s="1" t="s">
        <v>37</v>
      </c>
    </row>
    <row r="914" spans="1:73" ht="13.5" customHeight="1">
      <c r="A914" s="6" t="str">
        <f>HYPERLINK("http://kyu.snu.ac.kr/sdhj/index.jsp?type=hj/GK14620_00IM0001_092a.jpg","1729_달서면_092a")</f>
        <v>1729_달서면_092a</v>
      </c>
      <c r="B914" s="1">
        <v>1729</v>
      </c>
      <c r="C914" s="1" t="s">
        <v>5376</v>
      </c>
      <c r="D914" s="1" t="s">
        <v>5377</v>
      </c>
      <c r="E914" s="1">
        <v>913</v>
      </c>
      <c r="F914" s="1">
        <v>2</v>
      </c>
      <c r="G914" s="1" t="s">
        <v>1241</v>
      </c>
      <c r="H914" s="1" t="s">
        <v>2420</v>
      </c>
      <c r="I914" s="1">
        <v>12</v>
      </c>
      <c r="J914" s="1" t="s">
        <v>37</v>
      </c>
      <c r="L914" s="1">
        <v>3</v>
      </c>
      <c r="M914" s="1" t="s">
        <v>541</v>
      </c>
      <c r="N914" s="1" t="s">
        <v>4545</v>
      </c>
      <c r="O914" s="1" t="s">
        <v>37</v>
      </c>
      <c r="Q914" s="1" t="s">
        <v>37</v>
      </c>
      <c r="S914" s="1" t="s">
        <v>66</v>
      </c>
      <c r="T914" s="1" t="s">
        <v>2467</v>
      </c>
      <c r="AA914" s="1" t="s">
        <v>37</v>
      </c>
      <c r="AC914" s="1">
        <v>2</v>
      </c>
      <c r="AD914" s="1" t="s">
        <v>364</v>
      </c>
      <c r="AE914" s="1" t="s">
        <v>3344</v>
      </c>
      <c r="AF914" s="2" t="s">
        <v>99</v>
      </c>
      <c r="AG914" s="2" t="s">
        <v>3364</v>
      </c>
      <c r="BF914" s="2" t="s">
        <v>37</v>
      </c>
      <c r="BU914" s="1" t="s">
        <v>37</v>
      </c>
    </row>
    <row r="915" spans="1:73" ht="13.5" customHeight="1">
      <c r="A915" s="6" t="str">
        <f>HYPERLINK("http://kyu.snu.ac.kr/sdhj/index.jsp?type=hj/GK14620_00IM0001_092a.jpg","1729_달서면_092a")</f>
        <v>1729_달서면_092a</v>
      </c>
      <c r="B915" s="1">
        <v>1729</v>
      </c>
      <c r="C915" s="1" t="s">
        <v>5376</v>
      </c>
      <c r="D915" s="1" t="s">
        <v>5377</v>
      </c>
      <c r="E915" s="1">
        <v>914</v>
      </c>
      <c r="F915" s="1">
        <v>2</v>
      </c>
      <c r="G915" s="1" t="s">
        <v>1241</v>
      </c>
      <c r="H915" s="1" t="s">
        <v>2420</v>
      </c>
      <c r="I915" s="1">
        <v>12</v>
      </c>
      <c r="J915" s="1" t="s">
        <v>37</v>
      </c>
      <c r="L915" s="1">
        <v>4</v>
      </c>
      <c r="M915" s="1" t="s">
        <v>4767</v>
      </c>
      <c r="N915" s="1" t="s">
        <v>4768</v>
      </c>
      <c r="O915" s="1" t="s">
        <v>37</v>
      </c>
      <c r="Q915" s="1" t="s">
        <v>37</v>
      </c>
      <c r="S915" s="1" t="s">
        <v>37</v>
      </c>
      <c r="T915" s="1" t="s">
        <v>5683</v>
      </c>
      <c r="U915" s="1" t="s">
        <v>258</v>
      </c>
      <c r="V915" s="1" t="s">
        <v>2527</v>
      </c>
      <c r="W915" s="1" t="s">
        <v>39</v>
      </c>
      <c r="X915" s="1" t="s">
        <v>2637</v>
      </c>
      <c r="Y915" s="1" t="s">
        <v>1870</v>
      </c>
      <c r="Z915" s="1" t="s">
        <v>2814</v>
      </c>
      <c r="AA915" s="1" t="s">
        <v>37</v>
      </c>
      <c r="AC915" s="1">
        <v>65</v>
      </c>
      <c r="AD915" s="1" t="s">
        <v>244</v>
      </c>
      <c r="AE915" s="1" t="s">
        <v>3316</v>
      </c>
      <c r="AJ915" s="1" t="s">
        <v>17</v>
      </c>
      <c r="AK915" s="1" t="s">
        <v>3436</v>
      </c>
      <c r="AL915" s="1" t="s">
        <v>468</v>
      </c>
      <c r="AM915" s="1" t="s">
        <v>3399</v>
      </c>
      <c r="AT915" s="1" t="s">
        <v>73</v>
      </c>
      <c r="AU915" s="1" t="s">
        <v>3512</v>
      </c>
      <c r="AV915" s="1" t="s">
        <v>1863</v>
      </c>
      <c r="AW915" s="1" t="s">
        <v>3614</v>
      </c>
      <c r="BF915" s="2" t="s">
        <v>37</v>
      </c>
      <c r="BG915" s="1" t="s">
        <v>73</v>
      </c>
      <c r="BH915" s="1" t="s">
        <v>3512</v>
      </c>
      <c r="BI915" s="1" t="s">
        <v>1864</v>
      </c>
      <c r="BJ915" s="1" t="s">
        <v>3969</v>
      </c>
      <c r="BK915" s="1" t="s">
        <v>1850</v>
      </c>
      <c r="BL915" s="1" t="s">
        <v>3883</v>
      </c>
      <c r="BM915" s="1" t="s">
        <v>1604</v>
      </c>
      <c r="BN915" s="1" t="s">
        <v>3971</v>
      </c>
      <c r="BO915" s="1" t="s">
        <v>73</v>
      </c>
      <c r="BP915" s="1" t="s">
        <v>3512</v>
      </c>
      <c r="BQ915" s="1" t="s">
        <v>1871</v>
      </c>
      <c r="BR915" s="1" t="s">
        <v>4363</v>
      </c>
      <c r="BS915" s="1" t="s">
        <v>336</v>
      </c>
      <c r="BT915" s="1" t="s">
        <v>3458</v>
      </c>
      <c r="BU915" s="1" t="s">
        <v>37</v>
      </c>
    </row>
    <row r="916" spans="1:73" ht="13.5" customHeight="1">
      <c r="A916" s="6" t="str">
        <f>HYPERLINK("http://kyu.snu.ac.kr/sdhj/index.jsp?type=hj/GK14620_00IM0001_092a.jpg","1729_달서면_092a")</f>
        <v>1729_달서면_092a</v>
      </c>
      <c r="B916" s="1">
        <v>1729</v>
      </c>
      <c r="C916" s="1" t="s">
        <v>5114</v>
      </c>
      <c r="D916" s="1" t="s">
        <v>5115</v>
      </c>
      <c r="E916" s="1">
        <v>915</v>
      </c>
      <c r="F916" s="1">
        <v>2</v>
      </c>
      <c r="G916" s="1" t="s">
        <v>1241</v>
      </c>
      <c r="H916" s="1" t="s">
        <v>2420</v>
      </c>
      <c r="I916" s="1">
        <v>12</v>
      </c>
      <c r="J916" s="1" t="s">
        <v>37</v>
      </c>
      <c r="L916" s="1">
        <v>4</v>
      </c>
      <c r="M916" s="1" t="s">
        <v>4767</v>
      </c>
      <c r="N916" s="1" t="s">
        <v>4768</v>
      </c>
      <c r="O916" s="1" t="s">
        <v>37</v>
      </c>
      <c r="Q916" s="1" t="s">
        <v>37</v>
      </c>
      <c r="S916" s="1" t="s">
        <v>80</v>
      </c>
      <c r="T916" s="1" t="s">
        <v>2469</v>
      </c>
      <c r="W916" s="1" t="s">
        <v>762</v>
      </c>
      <c r="X916" s="1" t="s">
        <v>2635</v>
      </c>
      <c r="Y916" s="1" t="s">
        <v>202</v>
      </c>
      <c r="Z916" s="1" t="s">
        <v>2671</v>
      </c>
      <c r="AA916" s="1" t="s">
        <v>37</v>
      </c>
      <c r="AC916" s="1">
        <v>56</v>
      </c>
      <c r="AD916" s="1" t="s">
        <v>310</v>
      </c>
      <c r="AE916" s="1" t="s">
        <v>3339</v>
      </c>
      <c r="AJ916" s="1" t="s">
        <v>203</v>
      </c>
      <c r="AK916" s="1" t="s">
        <v>3437</v>
      </c>
      <c r="AL916" s="1" t="s">
        <v>379</v>
      </c>
      <c r="AM916" s="1" t="s">
        <v>3421</v>
      </c>
      <c r="AT916" s="1" t="s">
        <v>73</v>
      </c>
      <c r="AU916" s="1" t="s">
        <v>3512</v>
      </c>
      <c r="AV916" s="1" t="s">
        <v>1872</v>
      </c>
      <c r="AW916" s="1" t="s">
        <v>2651</v>
      </c>
      <c r="BF916" s="2" t="s">
        <v>37</v>
      </c>
      <c r="BG916" s="1" t="s">
        <v>73</v>
      </c>
      <c r="BH916" s="1" t="s">
        <v>3512</v>
      </c>
      <c r="BI916" s="1" t="s">
        <v>1873</v>
      </c>
      <c r="BJ916" s="1" t="s">
        <v>3968</v>
      </c>
      <c r="BK916" s="1" t="s">
        <v>47</v>
      </c>
      <c r="BL916" s="1" t="s">
        <v>3513</v>
      </c>
      <c r="BM916" s="1" t="s">
        <v>1874</v>
      </c>
      <c r="BN916" s="1" t="s">
        <v>4180</v>
      </c>
      <c r="BO916" s="1" t="s">
        <v>1850</v>
      </c>
      <c r="BP916" s="1" t="s">
        <v>3883</v>
      </c>
      <c r="BQ916" s="1" t="s">
        <v>1875</v>
      </c>
      <c r="BR916" s="1" t="s">
        <v>4362</v>
      </c>
      <c r="BS916" s="1" t="s">
        <v>50</v>
      </c>
      <c r="BT916" s="1" t="s">
        <v>4864</v>
      </c>
      <c r="BU916" s="1" t="s">
        <v>37</v>
      </c>
    </row>
    <row r="917" spans="1:73" ht="13.5" customHeight="1">
      <c r="A917" s="6" t="str">
        <f>HYPERLINK("http://kyu.snu.ac.kr/sdhj/index.jsp?type=hj/GK14620_00IM0001_092a.jpg","1729_달서면_092a")</f>
        <v>1729_달서면_092a</v>
      </c>
      <c r="B917" s="1">
        <v>1729</v>
      </c>
      <c r="C917" s="1" t="s">
        <v>5887</v>
      </c>
      <c r="D917" s="1" t="s">
        <v>5888</v>
      </c>
      <c r="E917" s="1">
        <v>916</v>
      </c>
      <c r="F917" s="1">
        <v>2</v>
      </c>
      <c r="G917" s="1" t="s">
        <v>1241</v>
      </c>
      <c r="H917" s="1" t="s">
        <v>2420</v>
      </c>
      <c r="I917" s="1">
        <v>12</v>
      </c>
      <c r="J917" s="1" t="s">
        <v>37</v>
      </c>
      <c r="L917" s="1">
        <v>4</v>
      </c>
      <c r="M917" s="1" t="s">
        <v>4767</v>
      </c>
      <c r="N917" s="1" t="s">
        <v>4768</v>
      </c>
      <c r="O917" s="1" t="s">
        <v>37</v>
      </c>
      <c r="Q917" s="1" t="s">
        <v>37</v>
      </c>
      <c r="S917" s="1" t="s">
        <v>64</v>
      </c>
      <c r="T917" s="1" t="s">
        <v>2470</v>
      </c>
      <c r="AA917" s="1" t="s">
        <v>37</v>
      </c>
      <c r="AC917" s="1">
        <v>10</v>
      </c>
      <c r="AD917" s="1" t="s">
        <v>126</v>
      </c>
      <c r="AE917" s="1" t="s">
        <v>3352</v>
      </c>
      <c r="AF917" s="2" t="s">
        <v>99</v>
      </c>
      <c r="AG917" s="2" t="s">
        <v>3364</v>
      </c>
      <c r="BF917" s="2" t="s">
        <v>37</v>
      </c>
      <c r="BU917" s="1" t="s">
        <v>37</v>
      </c>
    </row>
    <row r="918" spans="1:73" ht="13.5" customHeight="1">
      <c r="A918" s="6" t="str">
        <f>HYPERLINK("http://kyu.snu.ac.kr/sdhj/index.jsp?type=hj/GK14620_00IM0001_092a.jpg","1729_달서면_092a")</f>
        <v>1729_달서면_092a</v>
      </c>
      <c r="B918" s="1">
        <v>1729</v>
      </c>
      <c r="C918" s="1" t="s">
        <v>5684</v>
      </c>
      <c r="D918" s="1" t="s">
        <v>5685</v>
      </c>
      <c r="E918" s="1">
        <v>917</v>
      </c>
      <c r="F918" s="1">
        <v>2</v>
      </c>
      <c r="G918" s="1" t="s">
        <v>1241</v>
      </c>
      <c r="H918" s="1" t="s">
        <v>2420</v>
      </c>
      <c r="I918" s="1">
        <v>12</v>
      </c>
      <c r="J918" s="1" t="s">
        <v>37</v>
      </c>
      <c r="L918" s="1">
        <v>5</v>
      </c>
      <c r="M918" s="1" t="s">
        <v>4769</v>
      </c>
      <c r="N918" s="1" t="s">
        <v>4770</v>
      </c>
      <c r="O918" s="1" t="s">
        <v>6</v>
      </c>
      <c r="P918" s="1" t="s">
        <v>2453</v>
      </c>
      <c r="Q918" s="1" t="s">
        <v>37</v>
      </c>
      <c r="S918" s="1" t="s">
        <v>37</v>
      </c>
      <c r="T918" s="1" t="s">
        <v>5320</v>
      </c>
      <c r="U918" s="1" t="s">
        <v>1876</v>
      </c>
      <c r="V918" s="1" t="s">
        <v>2560</v>
      </c>
      <c r="W918" s="1" t="s">
        <v>39</v>
      </c>
      <c r="X918" s="1" t="s">
        <v>2637</v>
      </c>
      <c r="Y918" s="1" t="s">
        <v>1877</v>
      </c>
      <c r="Z918" s="1" t="s">
        <v>2813</v>
      </c>
      <c r="AA918" s="1" t="s">
        <v>37</v>
      </c>
      <c r="AC918" s="1">
        <v>82</v>
      </c>
      <c r="AD918" s="1" t="s">
        <v>93</v>
      </c>
      <c r="AE918" s="1" t="s">
        <v>3347</v>
      </c>
      <c r="AJ918" s="1" t="s">
        <v>17</v>
      </c>
      <c r="AK918" s="1" t="s">
        <v>3436</v>
      </c>
      <c r="AL918" s="1" t="s">
        <v>468</v>
      </c>
      <c r="AM918" s="1" t="s">
        <v>3399</v>
      </c>
      <c r="AT918" s="1" t="s">
        <v>73</v>
      </c>
      <c r="AU918" s="1" t="s">
        <v>3512</v>
      </c>
      <c r="AV918" s="1" t="s">
        <v>1878</v>
      </c>
      <c r="AW918" s="1" t="s">
        <v>3613</v>
      </c>
      <c r="BF918" s="2" t="s">
        <v>37</v>
      </c>
      <c r="BG918" s="1" t="s">
        <v>47</v>
      </c>
      <c r="BH918" s="1" t="s">
        <v>3513</v>
      </c>
      <c r="BI918" s="1" t="s">
        <v>1159</v>
      </c>
      <c r="BJ918" s="1" t="s">
        <v>5889</v>
      </c>
      <c r="BK918" s="1" t="s">
        <v>73</v>
      </c>
      <c r="BL918" s="1" t="s">
        <v>3512</v>
      </c>
      <c r="BM918" s="1" t="s">
        <v>1851</v>
      </c>
      <c r="BN918" s="1" t="s">
        <v>4179</v>
      </c>
      <c r="BO918" s="1" t="s">
        <v>1879</v>
      </c>
      <c r="BP918" s="1" t="s">
        <v>4291</v>
      </c>
      <c r="BQ918" s="1" t="s">
        <v>1880</v>
      </c>
      <c r="BR918" s="1" t="s">
        <v>4361</v>
      </c>
      <c r="BS918" s="1" t="s">
        <v>266</v>
      </c>
      <c r="BT918" s="1" t="s">
        <v>5890</v>
      </c>
      <c r="BU918" s="1" t="s">
        <v>37</v>
      </c>
    </row>
    <row r="919" spans="1:73" ht="13.5" customHeight="1">
      <c r="A919" s="6" t="str">
        <f>HYPERLINK("http://kyu.snu.ac.kr/sdhj/index.jsp?type=hj/GK14620_00IM0001_092a.jpg","1729_달서면_092a")</f>
        <v>1729_달서면_092a</v>
      </c>
      <c r="B919" s="1">
        <v>1729</v>
      </c>
      <c r="C919" s="1" t="s">
        <v>5181</v>
      </c>
      <c r="D919" s="1" t="s">
        <v>5182</v>
      </c>
      <c r="E919" s="1">
        <v>918</v>
      </c>
      <c r="F919" s="1">
        <v>2</v>
      </c>
      <c r="G919" s="1" t="s">
        <v>1241</v>
      </c>
      <c r="H919" s="1" t="s">
        <v>2420</v>
      </c>
      <c r="I919" s="1">
        <v>12</v>
      </c>
      <c r="J919" s="1" t="s">
        <v>37</v>
      </c>
      <c r="L919" s="1">
        <v>5</v>
      </c>
      <c r="M919" s="1" t="s">
        <v>4769</v>
      </c>
      <c r="N919" s="1" t="s">
        <v>4770</v>
      </c>
      <c r="O919" s="1" t="s">
        <v>37</v>
      </c>
      <c r="Q919" s="1" t="s">
        <v>37</v>
      </c>
      <c r="S919" s="1" t="s">
        <v>90</v>
      </c>
      <c r="T919" s="1" t="s">
        <v>2472</v>
      </c>
      <c r="U919" s="1" t="s">
        <v>192</v>
      </c>
      <c r="V919" s="1" t="s">
        <v>2547</v>
      </c>
      <c r="Y919" s="1" t="s">
        <v>1694</v>
      </c>
      <c r="Z919" s="1" t="s">
        <v>2812</v>
      </c>
      <c r="AA919" s="1" t="s">
        <v>37</v>
      </c>
      <c r="AC919" s="1">
        <v>50</v>
      </c>
      <c r="AD919" s="1" t="s">
        <v>174</v>
      </c>
      <c r="AE919" s="1" t="s">
        <v>3334</v>
      </c>
      <c r="BF919" s="2" t="s">
        <v>37</v>
      </c>
      <c r="BU919" s="1" t="s">
        <v>37</v>
      </c>
    </row>
    <row r="920" spans="1:73" ht="13.5" customHeight="1">
      <c r="A920" s="6" t="str">
        <f>HYPERLINK("http://kyu.snu.ac.kr/sdhj/index.jsp?type=hj/GK14620_00IM0001_092a.jpg","1729_달서면_092a")</f>
        <v>1729_달서면_092a</v>
      </c>
      <c r="B920" s="1">
        <v>1729</v>
      </c>
      <c r="C920" s="1" t="s">
        <v>5323</v>
      </c>
      <c r="D920" s="1" t="s">
        <v>5324</v>
      </c>
      <c r="E920" s="1">
        <v>919</v>
      </c>
      <c r="F920" s="1">
        <v>2</v>
      </c>
      <c r="G920" s="1" t="s">
        <v>1241</v>
      </c>
      <c r="H920" s="1" t="s">
        <v>2420</v>
      </c>
      <c r="I920" s="1">
        <v>12</v>
      </c>
      <c r="J920" s="1" t="s">
        <v>37</v>
      </c>
      <c r="L920" s="1">
        <v>5</v>
      </c>
      <c r="M920" s="1" t="s">
        <v>4769</v>
      </c>
      <c r="N920" s="1" t="s">
        <v>4770</v>
      </c>
      <c r="O920" s="1" t="s">
        <v>37</v>
      </c>
      <c r="Q920" s="1" t="s">
        <v>37</v>
      </c>
      <c r="S920" s="1" t="s">
        <v>140</v>
      </c>
      <c r="T920" s="1" t="s">
        <v>2471</v>
      </c>
      <c r="W920" s="1" t="s">
        <v>297</v>
      </c>
      <c r="X920" s="1" t="s">
        <v>4560</v>
      </c>
      <c r="Y920" s="1" t="s">
        <v>202</v>
      </c>
      <c r="Z920" s="1" t="s">
        <v>2671</v>
      </c>
      <c r="AA920" s="1" t="s">
        <v>37</v>
      </c>
      <c r="AC920" s="1">
        <v>48</v>
      </c>
      <c r="AD920" s="1" t="s">
        <v>82</v>
      </c>
      <c r="AE920" s="1" t="s">
        <v>3346</v>
      </c>
      <c r="BF920" s="2" t="s">
        <v>37</v>
      </c>
      <c r="BU920" s="1" t="s">
        <v>37</v>
      </c>
    </row>
    <row r="921" spans="1:73" ht="13.5" customHeight="1">
      <c r="A921" s="6" t="str">
        <f>HYPERLINK("http://kyu.snu.ac.kr/sdhj/index.jsp?type=hj/GK14620_00IM0001_092a.jpg","1729_달서면_092a")</f>
        <v>1729_달서면_092a</v>
      </c>
      <c r="B921" s="1">
        <v>1729</v>
      </c>
      <c r="C921" s="1" t="s">
        <v>5323</v>
      </c>
      <c r="D921" s="1" t="s">
        <v>5324</v>
      </c>
      <c r="E921" s="1">
        <v>920</v>
      </c>
      <c r="F921" s="1">
        <v>2</v>
      </c>
      <c r="G921" s="1" t="s">
        <v>1241</v>
      </c>
      <c r="H921" s="1" t="s">
        <v>2420</v>
      </c>
      <c r="I921" s="1">
        <v>12</v>
      </c>
      <c r="J921" s="1" t="s">
        <v>37</v>
      </c>
      <c r="L921" s="1">
        <v>5</v>
      </c>
      <c r="M921" s="1" t="s">
        <v>4769</v>
      </c>
      <c r="N921" s="1" t="s">
        <v>4770</v>
      </c>
      <c r="O921" s="1" t="s">
        <v>37</v>
      </c>
      <c r="Q921" s="1" t="s">
        <v>37</v>
      </c>
      <c r="S921" s="1" t="s">
        <v>1859</v>
      </c>
      <c r="T921" s="1" t="s">
        <v>2475</v>
      </c>
      <c r="U921" s="1" t="s">
        <v>84</v>
      </c>
      <c r="V921" s="1" t="s">
        <v>2557</v>
      </c>
      <c r="Y921" s="1" t="s">
        <v>1881</v>
      </c>
      <c r="Z921" s="1" t="s">
        <v>2799</v>
      </c>
      <c r="AA921" s="1" t="s">
        <v>37</v>
      </c>
      <c r="AC921" s="1">
        <v>21</v>
      </c>
      <c r="AD921" s="1" t="s">
        <v>123</v>
      </c>
      <c r="AE921" s="1" t="s">
        <v>3311</v>
      </c>
      <c r="BF921" s="2" t="s">
        <v>37</v>
      </c>
      <c r="BU921" s="1" t="s">
        <v>37</v>
      </c>
    </row>
    <row r="922" spans="1:73" ht="13.5" customHeight="1">
      <c r="A922" s="6" t="str">
        <f>HYPERLINK("http://kyu.snu.ac.kr/sdhj/index.jsp?type=hj/GK14620_00IM0001_092a.jpg","1729_달서면_092a")</f>
        <v>1729_달서면_092a</v>
      </c>
      <c r="B922" s="1">
        <v>1729</v>
      </c>
      <c r="C922" s="1" t="s">
        <v>5323</v>
      </c>
      <c r="D922" s="1" t="s">
        <v>5324</v>
      </c>
      <c r="E922" s="1">
        <v>921</v>
      </c>
      <c r="F922" s="1">
        <v>2</v>
      </c>
      <c r="G922" s="1" t="s">
        <v>1241</v>
      </c>
      <c r="H922" s="1" t="s">
        <v>2420</v>
      </c>
      <c r="I922" s="1">
        <v>13</v>
      </c>
      <c r="J922" s="1" t="s">
        <v>1882</v>
      </c>
      <c r="K922" s="1" t="s">
        <v>2431</v>
      </c>
      <c r="L922" s="1">
        <v>1</v>
      </c>
      <c r="M922" s="1" t="s">
        <v>4771</v>
      </c>
      <c r="N922" s="1" t="s">
        <v>4772</v>
      </c>
      <c r="O922" s="1" t="s">
        <v>6</v>
      </c>
      <c r="P922" s="1" t="s">
        <v>2453</v>
      </c>
      <c r="Q922" s="1" t="s">
        <v>37</v>
      </c>
      <c r="S922" s="1" t="s">
        <v>37</v>
      </c>
      <c r="T922" s="1" t="s">
        <v>5683</v>
      </c>
      <c r="U922" s="1" t="s">
        <v>258</v>
      </c>
      <c r="V922" s="1" t="s">
        <v>2527</v>
      </c>
      <c r="W922" s="1" t="s">
        <v>132</v>
      </c>
      <c r="X922" s="1" t="s">
        <v>2631</v>
      </c>
      <c r="Y922" s="1" t="s">
        <v>1883</v>
      </c>
      <c r="Z922" s="1" t="s">
        <v>2811</v>
      </c>
      <c r="AA922" s="1" t="s">
        <v>37</v>
      </c>
      <c r="AC922" s="1">
        <v>40</v>
      </c>
      <c r="AD922" s="1" t="s">
        <v>157</v>
      </c>
      <c r="AE922" s="1" t="s">
        <v>3335</v>
      </c>
      <c r="AJ922" s="1" t="s">
        <v>17</v>
      </c>
      <c r="AK922" s="1" t="s">
        <v>3436</v>
      </c>
      <c r="AL922" s="1" t="s">
        <v>379</v>
      </c>
      <c r="AM922" s="1" t="s">
        <v>3421</v>
      </c>
      <c r="AT922" s="1" t="s">
        <v>73</v>
      </c>
      <c r="AU922" s="1" t="s">
        <v>3512</v>
      </c>
      <c r="AV922" s="1" t="s">
        <v>1884</v>
      </c>
      <c r="AW922" s="1" t="s">
        <v>3612</v>
      </c>
      <c r="BF922" s="2" t="s">
        <v>37</v>
      </c>
      <c r="BG922" s="1" t="s">
        <v>73</v>
      </c>
      <c r="BH922" s="1" t="s">
        <v>3512</v>
      </c>
      <c r="BI922" s="1" t="s">
        <v>1885</v>
      </c>
      <c r="BJ922" s="1" t="s">
        <v>3966</v>
      </c>
      <c r="BK922" s="1" t="s">
        <v>73</v>
      </c>
      <c r="BL922" s="1" t="s">
        <v>3512</v>
      </c>
      <c r="BM922" s="1" t="s">
        <v>1886</v>
      </c>
      <c r="BN922" s="1" t="s">
        <v>4178</v>
      </c>
      <c r="BO922" s="1" t="s">
        <v>73</v>
      </c>
      <c r="BP922" s="1" t="s">
        <v>3512</v>
      </c>
      <c r="BQ922" s="1" t="s">
        <v>1887</v>
      </c>
      <c r="BR922" s="1" t="s">
        <v>4360</v>
      </c>
      <c r="BS922" s="1" t="s">
        <v>209</v>
      </c>
      <c r="BT922" s="1" t="s">
        <v>3400</v>
      </c>
      <c r="BU922" s="1" t="s">
        <v>37</v>
      </c>
    </row>
    <row r="923" spans="1:73" ht="13.5" customHeight="1">
      <c r="A923" s="6" t="str">
        <f>HYPERLINK("http://kyu.snu.ac.kr/sdhj/index.jsp?type=hj/GK14620_00IM0001_092a.jpg","1729_달서면_092a")</f>
        <v>1729_달서면_092a</v>
      </c>
      <c r="B923" s="1">
        <v>1729</v>
      </c>
      <c r="C923" s="1" t="s">
        <v>5181</v>
      </c>
      <c r="D923" s="1" t="s">
        <v>5182</v>
      </c>
      <c r="E923" s="1">
        <v>922</v>
      </c>
      <c r="F923" s="1">
        <v>2</v>
      </c>
      <c r="G923" s="1" t="s">
        <v>1241</v>
      </c>
      <c r="H923" s="1" t="s">
        <v>2420</v>
      </c>
      <c r="I923" s="1">
        <v>13</v>
      </c>
      <c r="J923" s="1" t="s">
        <v>37</v>
      </c>
      <c r="L923" s="1">
        <v>1</v>
      </c>
      <c r="M923" s="1" t="s">
        <v>4771</v>
      </c>
      <c r="N923" s="1" t="s">
        <v>4772</v>
      </c>
      <c r="O923" s="1" t="s">
        <v>37</v>
      </c>
      <c r="Q923" s="1" t="s">
        <v>37</v>
      </c>
      <c r="S923" s="1" t="s">
        <v>80</v>
      </c>
      <c r="T923" s="1" t="s">
        <v>2469</v>
      </c>
      <c r="W923" s="1" t="s">
        <v>39</v>
      </c>
      <c r="X923" s="1" t="s">
        <v>2637</v>
      </c>
      <c r="Y923" s="1" t="s">
        <v>202</v>
      </c>
      <c r="Z923" s="1" t="s">
        <v>2671</v>
      </c>
      <c r="AA923" s="1" t="s">
        <v>37</v>
      </c>
      <c r="AC923" s="1">
        <v>38</v>
      </c>
      <c r="AD923" s="1" t="s">
        <v>212</v>
      </c>
      <c r="AE923" s="1" t="s">
        <v>3355</v>
      </c>
      <c r="AJ923" s="1" t="s">
        <v>203</v>
      </c>
      <c r="AK923" s="1" t="s">
        <v>3437</v>
      </c>
      <c r="AL923" s="1" t="s">
        <v>468</v>
      </c>
      <c r="AM923" s="1" t="s">
        <v>3399</v>
      </c>
      <c r="AT923" s="1" t="s">
        <v>258</v>
      </c>
      <c r="AU923" s="1" t="s">
        <v>2527</v>
      </c>
      <c r="AV923" s="1" t="s">
        <v>1862</v>
      </c>
      <c r="AW923" s="1" t="s">
        <v>2815</v>
      </c>
      <c r="BF923" s="2" t="s">
        <v>37</v>
      </c>
      <c r="BG923" s="1" t="s">
        <v>73</v>
      </c>
      <c r="BH923" s="1" t="s">
        <v>3512</v>
      </c>
      <c r="BI923" s="1" t="s">
        <v>1863</v>
      </c>
      <c r="BJ923" s="1" t="s">
        <v>3614</v>
      </c>
      <c r="BK923" s="1" t="s">
        <v>73</v>
      </c>
      <c r="BL923" s="1" t="s">
        <v>3512</v>
      </c>
      <c r="BM923" s="1" t="s">
        <v>1888</v>
      </c>
      <c r="BN923" s="1" t="s">
        <v>4177</v>
      </c>
      <c r="BO923" s="1" t="s">
        <v>73</v>
      </c>
      <c r="BP923" s="1" t="s">
        <v>3512</v>
      </c>
      <c r="BQ923" s="1" t="s">
        <v>1865</v>
      </c>
      <c r="BR923" s="1" t="s">
        <v>4359</v>
      </c>
      <c r="BS923" s="1" t="s">
        <v>356</v>
      </c>
      <c r="BT923" s="1" t="s">
        <v>3430</v>
      </c>
      <c r="BU923" s="1" t="s">
        <v>37</v>
      </c>
    </row>
    <row r="924" spans="1:73" ht="13.5" customHeight="1">
      <c r="A924" s="6" t="str">
        <f>HYPERLINK("http://kyu.snu.ac.kr/sdhj/index.jsp?type=hj/GK14620_00IM0001_092a.jpg","1729_달서면_092a")</f>
        <v>1729_달서면_092a</v>
      </c>
      <c r="B924" s="1">
        <v>1729</v>
      </c>
      <c r="C924" s="1" t="s">
        <v>5096</v>
      </c>
      <c r="D924" s="1" t="s">
        <v>5097</v>
      </c>
      <c r="E924" s="1">
        <v>923</v>
      </c>
      <c r="F924" s="1">
        <v>2</v>
      </c>
      <c r="G924" s="1" t="s">
        <v>1241</v>
      </c>
      <c r="H924" s="1" t="s">
        <v>2420</v>
      </c>
      <c r="I924" s="1">
        <v>13</v>
      </c>
      <c r="J924" s="1" t="s">
        <v>37</v>
      </c>
      <c r="L924" s="1">
        <v>1</v>
      </c>
      <c r="M924" s="1" t="s">
        <v>4771</v>
      </c>
      <c r="N924" s="1" t="s">
        <v>4772</v>
      </c>
      <c r="O924" s="1" t="s">
        <v>37</v>
      </c>
      <c r="Q924" s="1" t="s">
        <v>37</v>
      </c>
      <c r="S924" s="1" t="s">
        <v>1336</v>
      </c>
      <c r="T924" s="1" t="s">
        <v>2481</v>
      </c>
      <c r="U924" s="1" t="s">
        <v>258</v>
      </c>
      <c r="V924" s="1" t="s">
        <v>2527</v>
      </c>
      <c r="Y924" s="1" t="s">
        <v>1889</v>
      </c>
      <c r="Z924" s="1" t="s">
        <v>2810</v>
      </c>
      <c r="AA924" s="1" t="s">
        <v>37</v>
      </c>
      <c r="AC924" s="1">
        <v>36</v>
      </c>
      <c r="AD924" s="1" t="s">
        <v>101</v>
      </c>
      <c r="AE924" s="1" t="s">
        <v>3327</v>
      </c>
      <c r="BF924" s="2" t="s">
        <v>37</v>
      </c>
      <c r="BU924" s="1" t="s">
        <v>37</v>
      </c>
    </row>
    <row r="925" spans="1:73" ht="13.5" customHeight="1">
      <c r="A925" s="6" t="str">
        <f>HYPERLINK("http://kyu.snu.ac.kr/sdhj/index.jsp?type=hj/GK14620_00IM0001_092a.jpg","1729_달서면_092a")</f>
        <v>1729_달서면_092a</v>
      </c>
      <c r="B925" s="1">
        <v>1729</v>
      </c>
      <c r="C925" s="1" t="s">
        <v>5684</v>
      </c>
      <c r="D925" s="1" t="s">
        <v>5685</v>
      </c>
      <c r="E925" s="1">
        <v>924</v>
      </c>
      <c r="F925" s="1">
        <v>2</v>
      </c>
      <c r="G925" s="1" t="s">
        <v>1241</v>
      </c>
      <c r="H925" s="1" t="s">
        <v>2420</v>
      </c>
      <c r="I925" s="1">
        <v>13</v>
      </c>
      <c r="J925" s="1" t="s">
        <v>37</v>
      </c>
      <c r="L925" s="1">
        <v>1</v>
      </c>
      <c r="M925" s="1" t="s">
        <v>4771</v>
      </c>
      <c r="N925" s="1" t="s">
        <v>4772</v>
      </c>
      <c r="O925" s="1" t="s">
        <v>37</v>
      </c>
      <c r="Q925" s="1" t="s">
        <v>37</v>
      </c>
      <c r="S925" s="1" t="s">
        <v>37</v>
      </c>
      <c r="T925" s="1" t="s">
        <v>5688</v>
      </c>
      <c r="U925" s="1" t="s">
        <v>115</v>
      </c>
      <c r="V925" s="1" t="s">
        <v>2526</v>
      </c>
      <c r="Y925" s="1" t="s">
        <v>1890</v>
      </c>
      <c r="Z925" s="1" t="s">
        <v>2809</v>
      </c>
      <c r="AA925" s="1" t="s">
        <v>37</v>
      </c>
      <c r="AC925" s="1">
        <v>47</v>
      </c>
      <c r="AD925" s="1" t="s">
        <v>886</v>
      </c>
      <c r="AE925" s="1" t="s">
        <v>3345</v>
      </c>
      <c r="AG925" s="2" t="s">
        <v>5891</v>
      </c>
      <c r="BB925" s="1" t="s">
        <v>115</v>
      </c>
      <c r="BC925" s="1" t="s">
        <v>2526</v>
      </c>
      <c r="BD925" s="1" t="s">
        <v>1891</v>
      </c>
      <c r="BE925" s="1" t="s">
        <v>3270</v>
      </c>
      <c r="BF925" s="2" t="s">
        <v>5013</v>
      </c>
      <c r="BU925" s="1" t="s">
        <v>37</v>
      </c>
    </row>
    <row r="926" spans="1:73" ht="13.5" customHeight="1">
      <c r="A926" s="6" t="str">
        <f>HYPERLINK("http://kyu.snu.ac.kr/sdhj/index.jsp?type=hj/GK14620_00IM0001_092a.jpg","1729_달서면_092a")</f>
        <v>1729_달서면_092a</v>
      </c>
      <c r="B926" s="1">
        <v>1729</v>
      </c>
      <c r="C926" s="1" t="s">
        <v>5126</v>
      </c>
      <c r="D926" s="1" t="s">
        <v>5127</v>
      </c>
      <c r="E926" s="1">
        <v>925</v>
      </c>
      <c r="F926" s="1">
        <v>2</v>
      </c>
      <c r="G926" s="1" t="s">
        <v>1241</v>
      </c>
      <c r="H926" s="1" t="s">
        <v>2420</v>
      </c>
      <c r="I926" s="1">
        <v>13</v>
      </c>
      <c r="J926" s="1" t="s">
        <v>37</v>
      </c>
      <c r="L926" s="1">
        <v>1</v>
      </c>
      <c r="M926" s="1" t="s">
        <v>4771</v>
      </c>
      <c r="N926" s="1" t="s">
        <v>4772</v>
      </c>
      <c r="O926" s="1" t="s">
        <v>37</v>
      </c>
      <c r="Q926" s="1" t="s">
        <v>37</v>
      </c>
      <c r="S926" s="1" t="s">
        <v>37</v>
      </c>
      <c r="T926" s="1" t="s">
        <v>5688</v>
      </c>
      <c r="U926" s="1" t="s">
        <v>115</v>
      </c>
      <c r="V926" s="1" t="s">
        <v>2526</v>
      </c>
      <c r="Y926" s="1" t="s">
        <v>290</v>
      </c>
      <c r="Z926" s="1" t="s">
        <v>2808</v>
      </c>
      <c r="AA926" s="1" t="s">
        <v>37</v>
      </c>
      <c r="AC926" s="1">
        <v>49</v>
      </c>
      <c r="AD926" s="1" t="s">
        <v>652</v>
      </c>
      <c r="AE926" s="1" t="s">
        <v>3313</v>
      </c>
      <c r="AF926" s="2" t="s">
        <v>5025</v>
      </c>
      <c r="AG926" s="2" t="s">
        <v>5040</v>
      </c>
      <c r="BB926" s="1" t="s">
        <v>121</v>
      </c>
      <c r="BC926" s="1" t="s">
        <v>3821</v>
      </c>
      <c r="BF926" s="2" t="s">
        <v>5014</v>
      </c>
      <c r="BU926" s="1" t="s">
        <v>37</v>
      </c>
    </row>
    <row r="927" spans="1:73" ht="13.5" customHeight="1">
      <c r="A927" s="6" t="str">
        <f>HYPERLINK("http://kyu.snu.ac.kr/sdhj/index.jsp?type=hj/GK14620_00IM0001_092a.jpg","1729_달서면_092a")</f>
        <v>1729_달서면_092a</v>
      </c>
      <c r="B927" s="1">
        <v>1729</v>
      </c>
      <c r="C927" s="1" t="s">
        <v>5126</v>
      </c>
      <c r="D927" s="1" t="s">
        <v>5127</v>
      </c>
      <c r="E927" s="1">
        <v>926</v>
      </c>
      <c r="F927" s="1">
        <v>2</v>
      </c>
      <c r="G927" s="1" t="s">
        <v>1241</v>
      </c>
      <c r="H927" s="1" t="s">
        <v>2420</v>
      </c>
      <c r="I927" s="1">
        <v>13</v>
      </c>
      <c r="J927" s="1" t="s">
        <v>37</v>
      </c>
      <c r="L927" s="1">
        <v>2</v>
      </c>
      <c r="M927" s="1" t="s">
        <v>1882</v>
      </c>
      <c r="N927" s="1" t="s">
        <v>2431</v>
      </c>
      <c r="O927" s="1" t="s">
        <v>37</v>
      </c>
      <c r="Q927" s="1" t="s">
        <v>1892</v>
      </c>
      <c r="R927" s="1" t="s">
        <v>2455</v>
      </c>
      <c r="S927" s="1" t="s">
        <v>37</v>
      </c>
      <c r="T927" s="1" t="s">
        <v>5892</v>
      </c>
      <c r="U927" s="1" t="s">
        <v>258</v>
      </c>
      <c r="V927" s="1" t="s">
        <v>2527</v>
      </c>
      <c r="W927" s="1" t="s">
        <v>1893</v>
      </c>
      <c r="X927" s="1" t="s">
        <v>2653</v>
      </c>
      <c r="Y927" s="1" t="s">
        <v>1894</v>
      </c>
      <c r="Z927" s="1" t="s">
        <v>2807</v>
      </c>
      <c r="AA927" s="1" t="s">
        <v>37</v>
      </c>
      <c r="AC927" s="1">
        <v>34</v>
      </c>
      <c r="AD927" s="1" t="s">
        <v>105</v>
      </c>
      <c r="AE927" s="1" t="s">
        <v>3310</v>
      </c>
      <c r="AJ927" s="1" t="s">
        <v>17</v>
      </c>
      <c r="AK927" s="1" t="s">
        <v>3436</v>
      </c>
      <c r="AL927" s="1" t="s">
        <v>894</v>
      </c>
      <c r="AM927" s="1" t="s">
        <v>3463</v>
      </c>
      <c r="AT927" s="1" t="s">
        <v>73</v>
      </c>
      <c r="AU927" s="1" t="s">
        <v>3512</v>
      </c>
      <c r="AV927" s="1" t="s">
        <v>1895</v>
      </c>
      <c r="AW927" s="1" t="s">
        <v>3611</v>
      </c>
      <c r="BF927" s="2" t="s">
        <v>37</v>
      </c>
      <c r="BG927" s="1" t="s">
        <v>73</v>
      </c>
      <c r="BH927" s="1" t="s">
        <v>3512</v>
      </c>
      <c r="BI927" s="1" t="s">
        <v>1896</v>
      </c>
      <c r="BJ927" s="1" t="s">
        <v>3965</v>
      </c>
      <c r="BK927" s="1" t="s">
        <v>73</v>
      </c>
      <c r="BL927" s="1" t="s">
        <v>3512</v>
      </c>
      <c r="BM927" s="1" t="s">
        <v>1897</v>
      </c>
      <c r="BN927" s="1" t="s">
        <v>3848</v>
      </c>
      <c r="BO927" s="1" t="s">
        <v>258</v>
      </c>
      <c r="BP927" s="1" t="s">
        <v>2527</v>
      </c>
      <c r="BQ927" s="1" t="s">
        <v>1826</v>
      </c>
      <c r="BR927" s="1" t="s">
        <v>4358</v>
      </c>
      <c r="BS927" s="1" t="s">
        <v>379</v>
      </c>
      <c r="BT927" s="1" t="s">
        <v>3421</v>
      </c>
      <c r="BU927" s="1" t="s">
        <v>37</v>
      </c>
    </row>
    <row r="928" spans="1:73" ht="13.5" customHeight="1">
      <c r="A928" s="6" t="str">
        <f>HYPERLINK("http://kyu.snu.ac.kr/sdhj/index.jsp?type=hj/GK14620_00IM0001_092a.jpg","1729_달서면_092a")</f>
        <v>1729_달서면_092a</v>
      </c>
      <c r="B928" s="1">
        <v>1729</v>
      </c>
      <c r="C928" s="1" t="s">
        <v>5837</v>
      </c>
      <c r="D928" s="1" t="s">
        <v>5838</v>
      </c>
      <c r="E928" s="1">
        <v>927</v>
      </c>
      <c r="F928" s="1">
        <v>2</v>
      </c>
      <c r="G928" s="1" t="s">
        <v>1241</v>
      </c>
      <c r="H928" s="1" t="s">
        <v>2420</v>
      </c>
      <c r="I928" s="1">
        <v>13</v>
      </c>
      <c r="J928" s="1" t="s">
        <v>37</v>
      </c>
      <c r="L928" s="1">
        <v>2</v>
      </c>
      <c r="M928" s="1" t="s">
        <v>1882</v>
      </c>
      <c r="N928" s="1" t="s">
        <v>2431</v>
      </c>
      <c r="O928" s="1" t="s">
        <v>37</v>
      </c>
      <c r="Q928" s="1" t="s">
        <v>37</v>
      </c>
      <c r="S928" s="1" t="s">
        <v>80</v>
      </c>
      <c r="T928" s="1" t="s">
        <v>2469</v>
      </c>
      <c r="W928" s="1" t="s">
        <v>494</v>
      </c>
      <c r="X928" s="1" t="s">
        <v>2643</v>
      </c>
      <c r="Y928" s="1" t="s">
        <v>202</v>
      </c>
      <c r="Z928" s="1" t="s">
        <v>2671</v>
      </c>
      <c r="AA928" s="1" t="s">
        <v>37</v>
      </c>
      <c r="AC928" s="1">
        <v>33</v>
      </c>
      <c r="AD928" s="1" t="s">
        <v>416</v>
      </c>
      <c r="AE928" s="1" t="s">
        <v>3249</v>
      </c>
      <c r="AJ928" s="1" t="s">
        <v>203</v>
      </c>
      <c r="AK928" s="1" t="s">
        <v>3437</v>
      </c>
      <c r="AL928" s="1" t="s">
        <v>50</v>
      </c>
      <c r="AM928" s="1" t="s">
        <v>4864</v>
      </c>
      <c r="AT928" s="1" t="s">
        <v>73</v>
      </c>
      <c r="AU928" s="1" t="s">
        <v>3512</v>
      </c>
      <c r="AV928" s="1" t="s">
        <v>1898</v>
      </c>
      <c r="AW928" s="1" t="s">
        <v>3610</v>
      </c>
      <c r="BF928" s="2" t="s">
        <v>37</v>
      </c>
      <c r="BG928" s="1" t="s">
        <v>424</v>
      </c>
      <c r="BH928" s="1" t="s">
        <v>3516</v>
      </c>
      <c r="BI928" s="1" t="s">
        <v>1899</v>
      </c>
      <c r="BJ928" s="1" t="s">
        <v>3964</v>
      </c>
      <c r="BK928" s="1" t="s">
        <v>73</v>
      </c>
      <c r="BL928" s="1" t="s">
        <v>3512</v>
      </c>
      <c r="BM928" s="1" t="s">
        <v>1900</v>
      </c>
      <c r="BN928" s="1" t="s">
        <v>4176</v>
      </c>
      <c r="BO928" s="1" t="s">
        <v>73</v>
      </c>
      <c r="BP928" s="1" t="s">
        <v>3512</v>
      </c>
      <c r="BQ928" s="1" t="s">
        <v>1901</v>
      </c>
      <c r="BR928" s="1" t="s">
        <v>4357</v>
      </c>
      <c r="BS928" s="1" t="s">
        <v>1524</v>
      </c>
      <c r="BT928" s="1" t="s">
        <v>3461</v>
      </c>
      <c r="BU928" s="1" t="s">
        <v>37</v>
      </c>
    </row>
    <row r="929" spans="1:73" ht="13.5" customHeight="1">
      <c r="A929" s="6" t="str">
        <f>HYPERLINK("http://kyu.snu.ac.kr/sdhj/index.jsp?type=hj/GK14620_00IM0001_092a.jpg","1729_달서면_092a")</f>
        <v>1729_달서면_092a</v>
      </c>
      <c r="B929" s="1">
        <v>1729</v>
      </c>
      <c r="C929" s="1" t="s">
        <v>5114</v>
      </c>
      <c r="D929" s="1" t="s">
        <v>5115</v>
      </c>
      <c r="E929" s="1">
        <v>928</v>
      </c>
      <c r="F929" s="1">
        <v>2</v>
      </c>
      <c r="G929" s="1" t="s">
        <v>1241</v>
      </c>
      <c r="H929" s="1" t="s">
        <v>2420</v>
      </c>
      <c r="I929" s="1">
        <v>13</v>
      </c>
      <c r="J929" s="1" t="s">
        <v>37</v>
      </c>
      <c r="L929" s="1">
        <v>2</v>
      </c>
      <c r="M929" s="1" t="s">
        <v>1882</v>
      </c>
      <c r="N929" s="1" t="s">
        <v>2431</v>
      </c>
      <c r="O929" s="1" t="s">
        <v>37</v>
      </c>
      <c r="Q929" s="1" t="s">
        <v>37</v>
      </c>
      <c r="S929" s="1" t="s">
        <v>51</v>
      </c>
      <c r="T929" s="1" t="s">
        <v>2478</v>
      </c>
      <c r="W929" s="1" t="s">
        <v>762</v>
      </c>
      <c r="X929" s="1" t="s">
        <v>2635</v>
      </c>
      <c r="Y929" s="1" t="s">
        <v>53</v>
      </c>
      <c r="Z929" s="1" t="s">
        <v>2666</v>
      </c>
      <c r="AA929" s="1" t="s">
        <v>37</v>
      </c>
      <c r="AC929" s="1">
        <v>61</v>
      </c>
      <c r="AD929" s="1" t="s">
        <v>191</v>
      </c>
      <c r="AE929" s="1" t="s">
        <v>3343</v>
      </c>
      <c r="BF929" s="2" t="s">
        <v>37</v>
      </c>
      <c r="BU929" s="1" t="s">
        <v>37</v>
      </c>
    </row>
    <row r="930" spans="1:73" ht="13.5" customHeight="1">
      <c r="A930" s="6" t="str">
        <f>HYPERLINK("http://kyu.snu.ac.kr/sdhj/index.jsp?type=hj/GK14620_00IM0001_092a.jpg","1729_달서면_092a")</f>
        <v>1729_달서면_092a</v>
      </c>
      <c r="B930" s="1">
        <v>1729</v>
      </c>
      <c r="C930" s="1" t="s">
        <v>5266</v>
      </c>
      <c r="D930" s="1" t="s">
        <v>5267</v>
      </c>
      <c r="E930" s="1">
        <v>929</v>
      </c>
      <c r="F930" s="1">
        <v>2</v>
      </c>
      <c r="G930" s="1" t="s">
        <v>1241</v>
      </c>
      <c r="H930" s="1" t="s">
        <v>2420</v>
      </c>
      <c r="I930" s="1">
        <v>13</v>
      </c>
      <c r="J930" s="1" t="s">
        <v>37</v>
      </c>
      <c r="L930" s="1">
        <v>2</v>
      </c>
      <c r="M930" s="1" t="s">
        <v>1882</v>
      </c>
      <c r="N930" s="1" t="s">
        <v>2431</v>
      </c>
      <c r="O930" s="1" t="s">
        <v>37</v>
      </c>
      <c r="Q930" s="1" t="s">
        <v>37</v>
      </c>
      <c r="S930" s="1" t="s">
        <v>37</v>
      </c>
      <c r="T930" s="1" t="s">
        <v>5893</v>
      </c>
      <c r="U930" s="1" t="s">
        <v>115</v>
      </c>
      <c r="V930" s="1" t="s">
        <v>2526</v>
      </c>
      <c r="Y930" s="1" t="s">
        <v>1902</v>
      </c>
      <c r="Z930" s="1" t="s">
        <v>2806</v>
      </c>
      <c r="AA930" s="1" t="s">
        <v>37</v>
      </c>
      <c r="AC930" s="1">
        <v>16</v>
      </c>
      <c r="AD930" s="1" t="s">
        <v>166</v>
      </c>
      <c r="AE930" s="1" t="s">
        <v>3323</v>
      </c>
      <c r="AV930" s="1" t="s">
        <v>1745</v>
      </c>
      <c r="AW930" s="1" t="s">
        <v>5894</v>
      </c>
      <c r="BB930" s="1" t="s">
        <v>115</v>
      </c>
      <c r="BC930" s="1" t="s">
        <v>2526</v>
      </c>
      <c r="BD930" s="1" t="s">
        <v>1903</v>
      </c>
      <c r="BE930" s="1" t="s">
        <v>3834</v>
      </c>
      <c r="BF930" s="2" t="s">
        <v>5016</v>
      </c>
      <c r="BU930" s="1" t="s">
        <v>37</v>
      </c>
    </row>
    <row r="931" spans="1:73" ht="13.5" customHeight="1">
      <c r="A931" s="6" t="str">
        <f>HYPERLINK("http://kyu.snu.ac.kr/sdhj/index.jsp?type=hj/GK14620_00IM0001_092a.jpg","1729_달서면_092a")</f>
        <v>1729_달서면_092a</v>
      </c>
      <c r="B931" s="1">
        <v>1729</v>
      </c>
      <c r="C931" s="1" t="s">
        <v>5126</v>
      </c>
      <c r="D931" s="1" t="s">
        <v>5127</v>
      </c>
      <c r="E931" s="1">
        <v>930</v>
      </c>
      <c r="F931" s="1">
        <v>2</v>
      </c>
      <c r="G931" s="1" t="s">
        <v>1241</v>
      </c>
      <c r="H931" s="1" t="s">
        <v>2420</v>
      </c>
      <c r="I931" s="1">
        <v>13</v>
      </c>
      <c r="J931" s="1" t="s">
        <v>37</v>
      </c>
      <c r="L931" s="1">
        <v>3</v>
      </c>
      <c r="M931" s="1" t="s">
        <v>107</v>
      </c>
      <c r="N931" s="1" t="s">
        <v>2805</v>
      </c>
      <c r="O931" s="1" t="s">
        <v>37</v>
      </c>
      <c r="Q931" s="1" t="s">
        <v>37</v>
      </c>
      <c r="S931" s="1" t="s">
        <v>37</v>
      </c>
      <c r="T931" s="1" t="s">
        <v>5735</v>
      </c>
      <c r="U931" s="1" t="s">
        <v>1284</v>
      </c>
      <c r="V931" s="1" t="s">
        <v>2523</v>
      </c>
      <c r="Y931" s="1" t="s">
        <v>107</v>
      </c>
      <c r="Z931" s="1" t="s">
        <v>2805</v>
      </c>
      <c r="AA931" s="1" t="s">
        <v>37</v>
      </c>
      <c r="AC931" s="1">
        <v>50</v>
      </c>
      <c r="AD931" s="1" t="s">
        <v>174</v>
      </c>
      <c r="AE931" s="1" t="s">
        <v>3334</v>
      </c>
      <c r="AJ931" s="1" t="s">
        <v>17</v>
      </c>
      <c r="AK931" s="1" t="s">
        <v>3436</v>
      </c>
      <c r="AL931" s="1" t="s">
        <v>319</v>
      </c>
      <c r="AM931" s="1" t="s">
        <v>3445</v>
      </c>
      <c r="AN931" s="1" t="s">
        <v>1280</v>
      </c>
      <c r="AO931" s="1" t="s">
        <v>2471</v>
      </c>
      <c r="AR931" s="1" t="s">
        <v>1904</v>
      </c>
      <c r="AS931" s="1" t="s">
        <v>3500</v>
      </c>
      <c r="AT931" s="1" t="s">
        <v>1015</v>
      </c>
      <c r="AU931" s="1" t="s">
        <v>4876</v>
      </c>
      <c r="AV931" s="1" t="s">
        <v>1905</v>
      </c>
      <c r="AW931" s="1" t="s">
        <v>3609</v>
      </c>
      <c r="BF931" s="2" t="s">
        <v>37</v>
      </c>
      <c r="BI931" s="1" t="s">
        <v>4525</v>
      </c>
      <c r="BJ931" s="1" t="s">
        <v>3963</v>
      </c>
      <c r="BM931" s="1" t="s">
        <v>1906</v>
      </c>
      <c r="BN931" s="1" t="s">
        <v>4175</v>
      </c>
      <c r="BQ931" s="1" t="s">
        <v>1907</v>
      </c>
      <c r="BR931" s="1" t="s">
        <v>4356</v>
      </c>
      <c r="BS931" s="1" t="s">
        <v>133</v>
      </c>
      <c r="BT931" s="1" t="s">
        <v>3454</v>
      </c>
      <c r="BU931" s="1" t="s">
        <v>37</v>
      </c>
    </row>
    <row r="932" spans="1:73" ht="13.5" customHeight="1">
      <c r="A932" s="6" t="str">
        <f>HYPERLINK("http://kyu.snu.ac.kr/sdhj/index.jsp?type=hj/GK14620_00IM0001_092a.jpg","1729_달서면_092a")</f>
        <v>1729_달서면_092a</v>
      </c>
      <c r="B932" s="1">
        <v>1729</v>
      </c>
      <c r="C932" s="1" t="s">
        <v>5271</v>
      </c>
      <c r="D932" s="1" t="s">
        <v>5272</v>
      </c>
      <c r="E932" s="1">
        <v>931</v>
      </c>
      <c r="F932" s="1">
        <v>2</v>
      </c>
      <c r="G932" s="1" t="s">
        <v>1241</v>
      </c>
      <c r="H932" s="1" t="s">
        <v>2420</v>
      </c>
      <c r="I932" s="1">
        <v>13</v>
      </c>
      <c r="J932" s="1" t="s">
        <v>37</v>
      </c>
      <c r="L932" s="1">
        <v>3</v>
      </c>
      <c r="M932" s="1" t="s">
        <v>107</v>
      </c>
      <c r="N932" s="1" t="s">
        <v>2805</v>
      </c>
      <c r="O932" s="1" t="s">
        <v>37</v>
      </c>
      <c r="Q932" s="1" t="s">
        <v>37</v>
      </c>
      <c r="S932" s="1" t="s">
        <v>80</v>
      </c>
      <c r="T932" s="1" t="s">
        <v>2469</v>
      </c>
      <c r="U932" s="1" t="s">
        <v>322</v>
      </c>
      <c r="V932" s="1" t="s">
        <v>4558</v>
      </c>
      <c r="W932" s="1" t="s">
        <v>297</v>
      </c>
      <c r="X932" s="1" t="s">
        <v>4560</v>
      </c>
      <c r="Y932" s="1" t="s">
        <v>53</v>
      </c>
      <c r="Z932" s="1" t="s">
        <v>2666</v>
      </c>
      <c r="AA932" s="1" t="s">
        <v>37</v>
      </c>
      <c r="AC932" s="1">
        <v>48</v>
      </c>
      <c r="AD932" s="1" t="s">
        <v>82</v>
      </c>
      <c r="AE932" s="1" t="s">
        <v>3346</v>
      </c>
      <c r="AJ932" s="1" t="s">
        <v>17</v>
      </c>
      <c r="AK932" s="1" t="s">
        <v>3436</v>
      </c>
      <c r="AL932" s="1" t="s">
        <v>395</v>
      </c>
      <c r="AM932" s="1" t="s">
        <v>3433</v>
      </c>
      <c r="AT932" s="1" t="s">
        <v>84</v>
      </c>
      <c r="AU932" s="1" t="s">
        <v>2557</v>
      </c>
      <c r="AV932" s="1" t="s">
        <v>1908</v>
      </c>
      <c r="AW932" s="1" t="s">
        <v>3608</v>
      </c>
      <c r="BF932" s="2" t="s">
        <v>37</v>
      </c>
      <c r="BG932" s="1" t="s">
        <v>1909</v>
      </c>
      <c r="BH932" s="1" t="s">
        <v>3882</v>
      </c>
      <c r="BI932" s="1" t="s">
        <v>1910</v>
      </c>
      <c r="BJ932" s="1" t="s">
        <v>3913</v>
      </c>
      <c r="BM932" s="1" t="s">
        <v>1911</v>
      </c>
      <c r="BN932" s="1" t="s">
        <v>4174</v>
      </c>
      <c r="BO932" s="1" t="s">
        <v>84</v>
      </c>
      <c r="BP932" s="1" t="s">
        <v>2557</v>
      </c>
      <c r="BQ932" s="1" t="s">
        <v>1912</v>
      </c>
      <c r="BR932" s="1" t="s">
        <v>4312</v>
      </c>
      <c r="BS932" s="1" t="s">
        <v>1913</v>
      </c>
      <c r="BT932" s="1" t="s">
        <v>3442</v>
      </c>
      <c r="BU932" s="1" t="s">
        <v>37</v>
      </c>
    </row>
    <row r="933" spans="1:73" ht="13.5" customHeight="1">
      <c r="A933" s="6" t="str">
        <f>HYPERLINK("http://kyu.snu.ac.kr/sdhj/index.jsp?type=hj/GK14620_00IM0001_092a.jpg","1729_달서면_092a")</f>
        <v>1729_달서면_092a</v>
      </c>
      <c r="B933" s="1">
        <v>1729</v>
      </c>
      <c r="C933" s="1" t="s">
        <v>5342</v>
      </c>
      <c r="D933" s="1" t="s">
        <v>5343</v>
      </c>
      <c r="E933" s="1">
        <v>932</v>
      </c>
      <c r="F933" s="1">
        <v>2</v>
      </c>
      <c r="G933" s="1" t="s">
        <v>1241</v>
      </c>
      <c r="H933" s="1" t="s">
        <v>2420</v>
      </c>
      <c r="I933" s="1">
        <v>13</v>
      </c>
      <c r="J933" s="1" t="s">
        <v>37</v>
      </c>
      <c r="L933" s="1">
        <v>3</v>
      </c>
      <c r="M933" s="1" t="s">
        <v>107</v>
      </c>
      <c r="N933" s="1" t="s">
        <v>2805</v>
      </c>
      <c r="O933" s="1" t="s">
        <v>37</v>
      </c>
      <c r="Q933" s="1" t="s">
        <v>37</v>
      </c>
      <c r="S933" s="1" t="s">
        <v>90</v>
      </c>
      <c r="T933" s="1" t="s">
        <v>2472</v>
      </c>
      <c r="U933" s="1" t="s">
        <v>1914</v>
      </c>
      <c r="V933" s="1" t="s">
        <v>5895</v>
      </c>
      <c r="Y933" s="1" t="s">
        <v>1915</v>
      </c>
      <c r="Z933" s="1" t="s">
        <v>2804</v>
      </c>
      <c r="AA933" s="1" t="s">
        <v>37</v>
      </c>
      <c r="AC933" s="1">
        <v>10</v>
      </c>
      <c r="AD933" s="1" t="s">
        <v>273</v>
      </c>
      <c r="AE933" s="1" t="s">
        <v>3302</v>
      </c>
      <c r="BF933" s="2" t="s">
        <v>37</v>
      </c>
      <c r="BU933" s="1" t="s">
        <v>37</v>
      </c>
    </row>
    <row r="934" spans="1:73" ht="13.5" customHeight="1">
      <c r="A934" s="6" t="str">
        <f>HYPERLINK("http://kyu.snu.ac.kr/sdhj/index.jsp?type=hj/GK14620_00IM0001_092a.jpg","1729_달서면_092a")</f>
        <v>1729_달서면_092a</v>
      </c>
      <c r="B934" s="1">
        <v>1729</v>
      </c>
      <c r="C934" s="1" t="s">
        <v>5434</v>
      </c>
      <c r="D934" s="1" t="s">
        <v>5435</v>
      </c>
      <c r="E934" s="1">
        <v>933</v>
      </c>
      <c r="F934" s="1">
        <v>2</v>
      </c>
      <c r="G934" s="1" t="s">
        <v>1241</v>
      </c>
      <c r="H934" s="1" t="s">
        <v>2420</v>
      </c>
      <c r="I934" s="1">
        <v>13</v>
      </c>
      <c r="J934" s="1" t="s">
        <v>37</v>
      </c>
      <c r="L934" s="1">
        <v>4</v>
      </c>
      <c r="M934" s="1" t="s">
        <v>4773</v>
      </c>
      <c r="N934" s="1" t="s">
        <v>4774</v>
      </c>
      <c r="O934" s="1" t="s">
        <v>37</v>
      </c>
      <c r="Q934" s="1" t="s">
        <v>37</v>
      </c>
      <c r="S934" s="1" t="s">
        <v>37</v>
      </c>
      <c r="T934" s="1" t="s">
        <v>5896</v>
      </c>
      <c r="U934" s="1" t="s">
        <v>154</v>
      </c>
      <c r="V934" s="1" t="s">
        <v>4551</v>
      </c>
      <c r="W934" s="1" t="s">
        <v>401</v>
      </c>
      <c r="X934" s="1" t="s">
        <v>2633</v>
      </c>
      <c r="Y934" s="1" t="s">
        <v>1916</v>
      </c>
      <c r="Z934" s="1" t="s">
        <v>2803</v>
      </c>
      <c r="AA934" s="1" t="s">
        <v>37</v>
      </c>
      <c r="AC934" s="1">
        <v>74</v>
      </c>
      <c r="AD934" s="1" t="s">
        <v>329</v>
      </c>
      <c r="AE934" s="1" t="s">
        <v>3307</v>
      </c>
      <c r="AJ934" s="1" t="s">
        <v>17</v>
      </c>
      <c r="AK934" s="1" t="s">
        <v>3436</v>
      </c>
      <c r="AL934" s="1" t="s">
        <v>356</v>
      </c>
      <c r="AM934" s="1" t="s">
        <v>3430</v>
      </c>
      <c r="AT934" s="1" t="s">
        <v>73</v>
      </c>
      <c r="AU934" s="1" t="s">
        <v>3512</v>
      </c>
      <c r="AV934" s="1" t="s">
        <v>1917</v>
      </c>
      <c r="AW934" s="1" t="s">
        <v>3589</v>
      </c>
      <c r="BF934" s="2" t="s">
        <v>37</v>
      </c>
      <c r="BG934" s="1" t="s">
        <v>47</v>
      </c>
      <c r="BH934" s="1" t="s">
        <v>3513</v>
      </c>
      <c r="BI934" s="1" t="s">
        <v>1034</v>
      </c>
      <c r="BJ934" s="1" t="s">
        <v>3597</v>
      </c>
      <c r="BK934" s="1" t="s">
        <v>47</v>
      </c>
      <c r="BL934" s="1" t="s">
        <v>3513</v>
      </c>
      <c r="BM934" s="1" t="s">
        <v>1583</v>
      </c>
      <c r="BN934" s="1" t="s">
        <v>3958</v>
      </c>
      <c r="BO934" s="1" t="s">
        <v>73</v>
      </c>
      <c r="BP934" s="1" t="s">
        <v>3512</v>
      </c>
      <c r="BQ934" s="1" t="s">
        <v>1918</v>
      </c>
      <c r="BR934" s="1" t="s">
        <v>4343</v>
      </c>
      <c r="BS934" s="1" t="s">
        <v>336</v>
      </c>
      <c r="BT934" s="1" t="s">
        <v>3458</v>
      </c>
      <c r="BU934" s="1" t="s">
        <v>37</v>
      </c>
    </row>
    <row r="935" spans="1:73" ht="13.5" customHeight="1">
      <c r="A935" s="6" t="str">
        <f>HYPERLINK("http://kyu.snu.ac.kr/sdhj/index.jsp?type=hj/GK14620_00IM0001_092a.jpg","1729_달서면_092a")</f>
        <v>1729_달서면_092a</v>
      </c>
      <c r="B935" s="1">
        <v>1729</v>
      </c>
      <c r="C935" s="1" t="s">
        <v>5181</v>
      </c>
      <c r="D935" s="1" t="s">
        <v>5182</v>
      </c>
      <c r="E935" s="1">
        <v>934</v>
      </c>
      <c r="F935" s="1">
        <v>2</v>
      </c>
      <c r="G935" s="1" t="s">
        <v>1241</v>
      </c>
      <c r="H935" s="1" t="s">
        <v>2420</v>
      </c>
      <c r="I935" s="1">
        <v>13</v>
      </c>
      <c r="J935" s="1" t="s">
        <v>37</v>
      </c>
      <c r="L935" s="1">
        <v>4</v>
      </c>
      <c r="M935" s="1" t="s">
        <v>4773</v>
      </c>
      <c r="N935" s="1" t="s">
        <v>4774</v>
      </c>
      <c r="O935" s="1" t="s">
        <v>37</v>
      </c>
      <c r="Q935" s="1" t="s">
        <v>37</v>
      </c>
      <c r="S935" s="1" t="s">
        <v>606</v>
      </c>
      <c r="T935" s="1" t="s">
        <v>2485</v>
      </c>
      <c r="W935" s="1" t="s">
        <v>297</v>
      </c>
      <c r="X935" s="1" t="s">
        <v>4560</v>
      </c>
      <c r="Y935" s="1" t="s">
        <v>53</v>
      </c>
      <c r="Z935" s="1" t="s">
        <v>2666</v>
      </c>
      <c r="AA935" s="1" t="s">
        <v>37</v>
      </c>
      <c r="AC935" s="1">
        <v>65</v>
      </c>
      <c r="AD935" s="1" t="s">
        <v>244</v>
      </c>
      <c r="AE935" s="1" t="s">
        <v>3316</v>
      </c>
      <c r="AJ935" s="1" t="s">
        <v>17</v>
      </c>
      <c r="AK935" s="1" t="s">
        <v>3436</v>
      </c>
      <c r="AL935" s="1" t="s">
        <v>57</v>
      </c>
      <c r="AM935" s="1" t="s">
        <v>3410</v>
      </c>
      <c r="AT935" s="1" t="s">
        <v>62</v>
      </c>
      <c r="AU935" s="1" t="s">
        <v>3514</v>
      </c>
      <c r="AV935" s="1" t="s">
        <v>1919</v>
      </c>
      <c r="AW935" s="1" t="s">
        <v>3607</v>
      </c>
      <c r="BF935" s="2" t="s">
        <v>37</v>
      </c>
      <c r="BG935" s="1" t="s">
        <v>47</v>
      </c>
      <c r="BH935" s="1" t="s">
        <v>3513</v>
      </c>
      <c r="BI935" s="1" t="s">
        <v>1920</v>
      </c>
      <c r="BJ935" s="1" t="s">
        <v>3962</v>
      </c>
      <c r="BK935" s="1" t="s">
        <v>106</v>
      </c>
      <c r="BL935" s="1" t="s">
        <v>2513</v>
      </c>
      <c r="BM935" s="1" t="s">
        <v>1921</v>
      </c>
      <c r="BN935" s="1" t="s">
        <v>4173</v>
      </c>
      <c r="BO935" s="1" t="s">
        <v>62</v>
      </c>
      <c r="BP935" s="1" t="s">
        <v>3514</v>
      </c>
      <c r="BQ935" s="1" t="s">
        <v>1922</v>
      </c>
      <c r="BR935" s="1" t="s">
        <v>4355</v>
      </c>
      <c r="BS935" s="1" t="s">
        <v>1010</v>
      </c>
      <c r="BT935" s="1" t="s">
        <v>3439</v>
      </c>
      <c r="BU935" s="1" t="s">
        <v>37</v>
      </c>
    </row>
    <row r="936" spans="1:73" ht="13.5" customHeight="1">
      <c r="A936" s="6" t="str">
        <f>HYPERLINK("http://kyu.snu.ac.kr/sdhj/index.jsp?type=hj/GK14620_00IM0001_092a.jpg","1729_달서면_092a")</f>
        <v>1729_달서면_092a</v>
      </c>
      <c r="B936" s="1">
        <v>1729</v>
      </c>
      <c r="C936" s="1" t="s">
        <v>5740</v>
      </c>
      <c r="D936" s="1" t="s">
        <v>5741</v>
      </c>
      <c r="E936" s="1">
        <v>935</v>
      </c>
      <c r="F936" s="1">
        <v>2</v>
      </c>
      <c r="G936" s="1" t="s">
        <v>1241</v>
      </c>
      <c r="H936" s="1" t="s">
        <v>2420</v>
      </c>
      <c r="I936" s="1">
        <v>13</v>
      </c>
      <c r="J936" s="1" t="s">
        <v>37</v>
      </c>
      <c r="L936" s="1">
        <v>4</v>
      </c>
      <c r="M936" s="1" t="s">
        <v>4773</v>
      </c>
      <c r="N936" s="1" t="s">
        <v>4774</v>
      </c>
      <c r="O936" s="1" t="s">
        <v>37</v>
      </c>
      <c r="Q936" s="1" t="s">
        <v>37</v>
      </c>
      <c r="S936" s="1" t="s">
        <v>66</v>
      </c>
      <c r="T936" s="1" t="s">
        <v>2467</v>
      </c>
      <c r="Y936" s="1" t="s">
        <v>53</v>
      </c>
      <c r="Z936" s="1" t="s">
        <v>2666</v>
      </c>
      <c r="AA936" s="1" t="s">
        <v>37</v>
      </c>
      <c r="AC936" s="1" t="s">
        <v>37</v>
      </c>
      <c r="AD936" s="1" t="s">
        <v>37</v>
      </c>
      <c r="AF936" s="2" t="s">
        <v>143</v>
      </c>
      <c r="AG936" s="2" t="s">
        <v>3366</v>
      </c>
      <c r="BF936" s="2" t="s">
        <v>37</v>
      </c>
      <c r="BU936" s="1" t="s">
        <v>37</v>
      </c>
    </row>
    <row r="937" spans="1:73" ht="13.5" customHeight="1">
      <c r="A937" s="6" t="str">
        <f>HYPERLINK("http://kyu.snu.ac.kr/sdhj/index.jsp?type=hj/GK14620_00IM0001_092a.jpg","1729_달서면_092a")</f>
        <v>1729_달서면_092a</v>
      </c>
      <c r="B937" s="1">
        <v>1729</v>
      </c>
      <c r="C937" s="1" t="s">
        <v>5794</v>
      </c>
      <c r="D937" s="1" t="s">
        <v>5795</v>
      </c>
      <c r="E937" s="1">
        <v>936</v>
      </c>
      <c r="F937" s="1">
        <v>2</v>
      </c>
      <c r="G937" s="1" t="s">
        <v>1241</v>
      </c>
      <c r="H937" s="1" t="s">
        <v>2420</v>
      </c>
      <c r="I937" s="1">
        <v>13</v>
      </c>
      <c r="J937" s="1" t="s">
        <v>37</v>
      </c>
      <c r="L937" s="1">
        <v>4</v>
      </c>
      <c r="M937" s="1" t="s">
        <v>4773</v>
      </c>
      <c r="N937" s="1" t="s">
        <v>4774</v>
      </c>
      <c r="O937" s="1" t="s">
        <v>37</v>
      </c>
      <c r="Q937" s="1" t="s">
        <v>37</v>
      </c>
      <c r="S937" s="1" t="s">
        <v>66</v>
      </c>
      <c r="T937" s="1" t="s">
        <v>2467</v>
      </c>
      <c r="Y937" s="1" t="s">
        <v>53</v>
      </c>
      <c r="Z937" s="1" t="s">
        <v>2666</v>
      </c>
      <c r="AA937" s="1" t="s">
        <v>37</v>
      </c>
      <c r="AC937" s="1">
        <v>12</v>
      </c>
      <c r="AD937" s="1" t="s">
        <v>67</v>
      </c>
      <c r="AE937" s="1" t="s">
        <v>3306</v>
      </c>
      <c r="BF937" s="2" t="s">
        <v>37</v>
      </c>
      <c r="BU937" s="1" t="s">
        <v>37</v>
      </c>
    </row>
    <row r="938" spans="1:73" ht="13.5" customHeight="1">
      <c r="A938" s="6" t="str">
        <f>HYPERLINK("http://kyu.snu.ac.kr/sdhj/index.jsp?type=hj/GK14620_00IM0001_092a.jpg","1729_달서면_092a")</f>
        <v>1729_달서면_092a</v>
      </c>
      <c r="B938" s="1">
        <v>1729</v>
      </c>
      <c r="C938" s="1" t="s">
        <v>5794</v>
      </c>
      <c r="D938" s="1" t="s">
        <v>5795</v>
      </c>
      <c r="E938" s="1">
        <v>937</v>
      </c>
      <c r="F938" s="1">
        <v>2</v>
      </c>
      <c r="G938" s="1" t="s">
        <v>1241</v>
      </c>
      <c r="H938" s="1" t="s">
        <v>2420</v>
      </c>
      <c r="I938" s="1">
        <v>13</v>
      </c>
      <c r="J938" s="1" t="s">
        <v>37</v>
      </c>
      <c r="L938" s="1">
        <v>4</v>
      </c>
      <c r="M938" s="1" t="s">
        <v>4773</v>
      </c>
      <c r="N938" s="1" t="s">
        <v>4774</v>
      </c>
      <c r="O938" s="1" t="s">
        <v>37</v>
      </c>
      <c r="Q938" s="1" t="s">
        <v>37</v>
      </c>
      <c r="S938" s="1" t="s">
        <v>216</v>
      </c>
      <c r="T938" s="1" t="s">
        <v>2479</v>
      </c>
      <c r="Y938" s="1" t="s">
        <v>53</v>
      </c>
      <c r="Z938" s="1" t="s">
        <v>2666</v>
      </c>
      <c r="AA938" s="1" t="s">
        <v>37</v>
      </c>
      <c r="AC938" s="1" t="s">
        <v>37</v>
      </c>
      <c r="AD938" s="1" t="s">
        <v>37</v>
      </c>
      <c r="AF938" s="2" t="s">
        <v>1923</v>
      </c>
      <c r="AG938" s="2" t="s">
        <v>3363</v>
      </c>
      <c r="BF938" s="2" t="s">
        <v>37</v>
      </c>
      <c r="BU938" s="1" t="s">
        <v>37</v>
      </c>
    </row>
    <row r="939" spans="1:73" ht="13.5" customHeight="1">
      <c r="A939" s="6" t="str">
        <f>HYPERLINK("http://kyu.snu.ac.kr/sdhj/index.jsp?type=hj/GK14620_00IM0001_092a.jpg","1729_달서면_092a")</f>
        <v>1729_달서면_092a</v>
      </c>
      <c r="B939" s="1">
        <v>1729</v>
      </c>
      <c r="C939" s="1" t="s">
        <v>5794</v>
      </c>
      <c r="D939" s="1" t="s">
        <v>5795</v>
      </c>
      <c r="E939" s="1">
        <v>938</v>
      </c>
      <c r="F939" s="1">
        <v>2</v>
      </c>
      <c r="G939" s="1" t="s">
        <v>1241</v>
      </c>
      <c r="H939" s="1" t="s">
        <v>2420</v>
      </c>
      <c r="I939" s="1">
        <v>13</v>
      </c>
      <c r="J939" s="1" t="s">
        <v>37</v>
      </c>
      <c r="L939" s="1">
        <v>4</v>
      </c>
      <c r="M939" s="1" t="s">
        <v>4773</v>
      </c>
      <c r="N939" s="1" t="s">
        <v>4774</v>
      </c>
      <c r="O939" s="1" t="s">
        <v>37</v>
      </c>
      <c r="Q939" s="1" t="s">
        <v>37</v>
      </c>
      <c r="S939" s="1" t="s">
        <v>37</v>
      </c>
      <c r="T939" s="1" t="s">
        <v>5897</v>
      </c>
      <c r="U939" s="1" t="s">
        <v>118</v>
      </c>
      <c r="V939" s="1" t="s">
        <v>2525</v>
      </c>
      <c r="Y939" s="1" t="s">
        <v>1924</v>
      </c>
      <c r="Z939" s="1" t="s">
        <v>2802</v>
      </c>
      <c r="AA939" s="1" t="s">
        <v>37</v>
      </c>
      <c r="AC939" s="1">
        <v>44</v>
      </c>
      <c r="AD939" s="1" t="s">
        <v>351</v>
      </c>
      <c r="AE939" s="1" t="s">
        <v>3322</v>
      </c>
      <c r="AF939" s="2" t="s">
        <v>405</v>
      </c>
      <c r="AG939" s="2" t="s">
        <v>3361</v>
      </c>
      <c r="AH939" s="2" t="s">
        <v>468</v>
      </c>
      <c r="AI939" s="2" t="s">
        <v>3399</v>
      </c>
      <c r="AT939" s="1" t="s">
        <v>236</v>
      </c>
      <c r="AU939" s="1" t="s">
        <v>2519</v>
      </c>
      <c r="AV939" s="1" t="s">
        <v>1925</v>
      </c>
      <c r="AW939" s="1" t="s">
        <v>2676</v>
      </c>
      <c r="BB939" s="1" t="s">
        <v>115</v>
      </c>
      <c r="BC939" s="1" t="s">
        <v>2526</v>
      </c>
      <c r="BD939" s="1" t="s">
        <v>1926</v>
      </c>
      <c r="BE939" s="1" t="s">
        <v>3833</v>
      </c>
      <c r="BF939" s="2" t="s">
        <v>5013</v>
      </c>
      <c r="BU939" s="1" t="s">
        <v>37</v>
      </c>
    </row>
    <row r="940" spans="1:73" ht="13.5" customHeight="1">
      <c r="A940" s="6" t="str">
        <f>HYPERLINK("http://kyu.snu.ac.kr/sdhj/index.jsp?type=hj/GK14620_00IM0001_092a.jpg","1729_달서면_092a")</f>
        <v>1729_달서면_092a</v>
      </c>
      <c r="B940" s="1">
        <v>1729</v>
      </c>
      <c r="C940" s="1" t="s">
        <v>5126</v>
      </c>
      <c r="D940" s="1" t="s">
        <v>5127</v>
      </c>
      <c r="E940" s="1">
        <v>939</v>
      </c>
      <c r="F940" s="1">
        <v>2</v>
      </c>
      <c r="G940" s="1" t="s">
        <v>1241</v>
      </c>
      <c r="H940" s="1" t="s">
        <v>2420</v>
      </c>
      <c r="I940" s="1">
        <v>13</v>
      </c>
      <c r="J940" s="1" t="s">
        <v>37</v>
      </c>
      <c r="L940" s="1">
        <v>4</v>
      </c>
      <c r="M940" s="1" t="s">
        <v>4773</v>
      </c>
      <c r="N940" s="1" t="s">
        <v>4774</v>
      </c>
      <c r="O940" s="1" t="s">
        <v>37</v>
      </c>
      <c r="Q940" s="1" t="s">
        <v>37</v>
      </c>
      <c r="S940" s="1" t="s">
        <v>90</v>
      </c>
      <c r="T940" s="1" t="s">
        <v>2472</v>
      </c>
      <c r="Y940" s="1" t="s">
        <v>946</v>
      </c>
      <c r="Z940" s="1" t="s">
        <v>2801</v>
      </c>
      <c r="AA940" s="1" t="s">
        <v>37</v>
      </c>
      <c r="AC940" s="1">
        <v>45</v>
      </c>
      <c r="AD940" s="1" t="s">
        <v>56</v>
      </c>
      <c r="AE940" s="1" t="s">
        <v>3340</v>
      </c>
      <c r="BF940" s="2" t="s">
        <v>37</v>
      </c>
      <c r="BU940" s="1" t="s">
        <v>37</v>
      </c>
    </row>
    <row r="941" spans="1:73" ht="13.5" customHeight="1">
      <c r="A941" s="6" t="str">
        <f>HYPERLINK("http://kyu.snu.ac.kr/sdhj/index.jsp?type=hj/GK14620_00IM0001_092a.jpg","1729_달서면_092a")</f>
        <v>1729_달서면_092a</v>
      </c>
      <c r="B941" s="1">
        <v>1729</v>
      </c>
      <c r="C941" s="1" t="s">
        <v>5794</v>
      </c>
      <c r="D941" s="1" t="s">
        <v>5795</v>
      </c>
      <c r="E941" s="1">
        <v>940</v>
      </c>
      <c r="F941" s="1">
        <v>2</v>
      </c>
      <c r="G941" s="1" t="s">
        <v>1241</v>
      </c>
      <c r="H941" s="1" t="s">
        <v>2420</v>
      </c>
      <c r="I941" s="1">
        <v>13</v>
      </c>
      <c r="J941" s="1" t="s">
        <v>37</v>
      </c>
      <c r="L941" s="1">
        <v>5</v>
      </c>
      <c r="M941" s="1" t="s">
        <v>4775</v>
      </c>
      <c r="N941" s="1" t="s">
        <v>4776</v>
      </c>
      <c r="O941" s="1" t="s">
        <v>37</v>
      </c>
      <c r="Q941" s="1" t="s">
        <v>37</v>
      </c>
      <c r="S941" s="1" t="s">
        <v>37</v>
      </c>
      <c r="T941" s="1" t="s">
        <v>5231</v>
      </c>
      <c r="U941" s="1" t="s">
        <v>84</v>
      </c>
      <c r="V941" s="1" t="s">
        <v>2557</v>
      </c>
      <c r="W941" s="1" t="s">
        <v>1642</v>
      </c>
      <c r="X941" s="1" t="s">
        <v>2657</v>
      </c>
      <c r="Y941" s="1" t="s">
        <v>1927</v>
      </c>
      <c r="Z941" s="1" t="s">
        <v>2800</v>
      </c>
      <c r="AA941" s="1" t="s">
        <v>37</v>
      </c>
      <c r="AC941" s="1">
        <v>77</v>
      </c>
      <c r="AD941" s="1" t="s">
        <v>235</v>
      </c>
      <c r="AE941" s="1" t="s">
        <v>3336</v>
      </c>
      <c r="AJ941" s="1" t="s">
        <v>17</v>
      </c>
      <c r="AK941" s="1" t="s">
        <v>3436</v>
      </c>
      <c r="AL941" s="1" t="s">
        <v>1089</v>
      </c>
      <c r="AM941" s="1" t="s">
        <v>3444</v>
      </c>
      <c r="AT941" s="1" t="s">
        <v>106</v>
      </c>
      <c r="AU941" s="1" t="s">
        <v>2513</v>
      </c>
      <c r="AV941" s="1" t="s">
        <v>1928</v>
      </c>
      <c r="AW941" s="1" t="s">
        <v>3606</v>
      </c>
      <c r="BF941" s="2" t="s">
        <v>37</v>
      </c>
      <c r="BG941" s="1" t="s">
        <v>1929</v>
      </c>
      <c r="BH941" s="1" t="s">
        <v>3521</v>
      </c>
      <c r="BI941" s="1" t="s">
        <v>1930</v>
      </c>
      <c r="BJ941" s="1" t="s">
        <v>3158</v>
      </c>
      <c r="BK941" s="1" t="s">
        <v>1929</v>
      </c>
      <c r="BL941" s="1" t="s">
        <v>3521</v>
      </c>
      <c r="BM941" s="1" t="s">
        <v>1931</v>
      </c>
      <c r="BN941" s="1" t="s">
        <v>4172</v>
      </c>
      <c r="BO941" s="1" t="s">
        <v>106</v>
      </c>
      <c r="BP941" s="1" t="s">
        <v>2513</v>
      </c>
      <c r="BQ941" s="1" t="s">
        <v>1932</v>
      </c>
      <c r="BR941" s="1" t="s">
        <v>4945</v>
      </c>
      <c r="BS941" s="1" t="s">
        <v>1933</v>
      </c>
      <c r="BT941" s="1" t="s">
        <v>4469</v>
      </c>
      <c r="BU941" s="1" t="s">
        <v>37</v>
      </c>
    </row>
    <row r="942" spans="1:73" ht="13.5" customHeight="1">
      <c r="A942" s="6" t="str">
        <f>HYPERLINK("http://kyu.snu.ac.kr/sdhj/index.jsp?type=hj/GK14620_00IM0001_092a.jpg","1729_달서면_092a")</f>
        <v>1729_달서면_092a</v>
      </c>
      <c r="B942" s="1">
        <v>1729</v>
      </c>
      <c r="C942" s="1" t="s">
        <v>5271</v>
      </c>
      <c r="D942" s="1" t="s">
        <v>5272</v>
      </c>
      <c r="E942" s="1">
        <v>941</v>
      </c>
      <c r="F942" s="1">
        <v>2</v>
      </c>
      <c r="G942" s="1" t="s">
        <v>1241</v>
      </c>
      <c r="H942" s="1" t="s">
        <v>2420</v>
      </c>
      <c r="I942" s="1">
        <v>13</v>
      </c>
      <c r="J942" s="1" t="s">
        <v>37</v>
      </c>
      <c r="L942" s="1">
        <v>5</v>
      </c>
      <c r="M942" s="1" t="s">
        <v>4775</v>
      </c>
      <c r="N942" s="1" t="s">
        <v>4776</v>
      </c>
      <c r="O942" s="1" t="s">
        <v>37</v>
      </c>
      <c r="Q942" s="1" t="s">
        <v>37</v>
      </c>
      <c r="S942" s="1" t="s">
        <v>80</v>
      </c>
      <c r="T942" s="1" t="s">
        <v>2469</v>
      </c>
      <c r="W942" s="1" t="s">
        <v>172</v>
      </c>
      <c r="X942" s="1" t="s">
        <v>2641</v>
      </c>
      <c r="Y942" s="1" t="s">
        <v>53</v>
      </c>
      <c r="Z942" s="1" t="s">
        <v>2666</v>
      </c>
      <c r="AA942" s="1" t="s">
        <v>37</v>
      </c>
      <c r="AC942" s="1">
        <v>71</v>
      </c>
      <c r="AD942" s="1" t="s">
        <v>194</v>
      </c>
      <c r="AE942" s="1" t="s">
        <v>3317</v>
      </c>
      <c r="AJ942" s="1" t="s">
        <v>17</v>
      </c>
      <c r="AK942" s="1" t="s">
        <v>3436</v>
      </c>
      <c r="AL942" s="1" t="s">
        <v>175</v>
      </c>
      <c r="AM942" s="1" t="s">
        <v>3409</v>
      </c>
      <c r="AT942" s="1" t="s">
        <v>84</v>
      </c>
      <c r="AU942" s="1" t="s">
        <v>2557</v>
      </c>
      <c r="AV942" s="1" t="s">
        <v>1204</v>
      </c>
      <c r="AW942" s="1" t="s">
        <v>3605</v>
      </c>
      <c r="BF942" s="2" t="s">
        <v>37</v>
      </c>
      <c r="BG942" s="1" t="s">
        <v>62</v>
      </c>
      <c r="BH942" s="1" t="s">
        <v>3514</v>
      </c>
      <c r="BI942" s="1" t="s">
        <v>1934</v>
      </c>
      <c r="BJ942" s="1" t="s">
        <v>3961</v>
      </c>
      <c r="BK942" s="1" t="s">
        <v>233</v>
      </c>
      <c r="BL942" s="1" t="s">
        <v>3518</v>
      </c>
      <c r="BM942" s="1" t="s">
        <v>1935</v>
      </c>
      <c r="BN942" s="1" t="s">
        <v>4171</v>
      </c>
      <c r="BO942" s="1" t="s">
        <v>62</v>
      </c>
      <c r="BP942" s="1" t="s">
        <v>3514</v>
      </c>
      <c r="BQ942" s="1" t="s">
        <v>1936</v>
      </c>
      <c r="BR942" s="1" t="s">
        <v>4354</v>
      </c>
      <c r="BS942" s="1" t="s">
        <v>1937</v>
      </c>
      <c r="BT942" s="1" t="s">
        <v>4471</v>
      </c>
      <c r="BU942" s="1" t="s">
        <v>37</v>
      </c>
    </row>
    <row r="943" spans="1:73" ht="13.5" customHeight="1">
      <c r="A943" s="6" t="str">
        <f>HYPERLINK("http://kyu.snu.ac.kr/sdhj/index.jsp?type=hj/GK14620_00IM0001_092a.jpg","1729_달서면_092a")</f>
        <v>1729_달서면_092a</v>
      </c>
      <c r="B943" s="1">
        <v>1729</v>
      </c>
      <c r="C943" s="1" t="s">
        <v>5315</v>
      </c>
      <c r="D943" s="1" t="s">
        <v>5316</v>
      </c>
      <c r="E943" s="1">
        <v>942</v>
      </c>
      <c r="F943" s="1">
        <v>2</v>
      </c>
      <c r="G943" s="1" t="s">
        <v>1241</v>
      </c>
      <c r="H943" s="1" t="s">
        <v>2420</v>
      </c>
      <c r="I943" s="1">
        <v>13</v>
      </c>
      <c r="J943" s="1" t="s">
        <v>37</v>
      </c>
      <c r="L943" s="1">
        <v>5</v>
      </c>
      <c r="M943" s="1" t="s">
        <v>4775</v>
      </c>
      <c r="N943" s="1" t="s">
        <v>4776</v>
      </c>
      <c r="O943" s="1" t="s">
        <v>37</v>
      </c>
      <c r="Q943" s="1" t="s">
        <v>37</v>
      </c>
      <c r="S943" s="1" t="s">
        <v>90</v>
      </c>
      <c r="T943" s="1" t="s">
        <v>2472</v>
      </c>
      <c r="U943" s="1" t="s">
        <v>1938</v>
      </c>
      <c r="V943" s="1" t="s">
        <v>2559</v>
      </c>
      <c r="Y943" s="1" t="s">
        <v>1881</v>
      </c>
      <c r="Z943" s="1" t="s">
        <v>2799</v>
      </c>
      <c r="AA943" s="1" t="s">
        <v>37</v>
      </c>
      <c r="AC943" s="1">
        <v>40</v>
      </c>
      <c r="AD943" s="1" t="s">
        <v>157</v>
      </c>
      <c r="AE943" s="1" t="s">
        <v>3335</v>
      </c>
      <c r="BF943" s="2" t="s">
        <v>37</v>
      </c>
      <c r="BU943" s="1" t="s">
        <v>37</v>
      </c>
    </row>
    <row r="944" spans="1:73" ht="13.5" customHeight="1">
      <c r="A944" s="6" t="str">
        <f>HYPERLINK("http://kyu.snu.ac.kr/sdhj/index.jsp?type=hj/GK14620_00IM0001_092a.jpg","1729_달서면_092a")</f>
        <v>1729_달서면_092a</v>
      </c>
      <c r="B944" s="1">
        <v>1729</v>
      </c>
      <c r="C944" s="1" t="s">
        <v>5236</v>
      </c>
      <c r="D944" s="1" t="s">
        <v>5237</v>
      </c>
      <c r="E944" s="1">
        <v>943</v>
      </c>
      <c r="F944" s="1">
        <v>2</v>
      </c>
      <c r="G944" s="1" t="s">
        <v>1241</v>
      </c>
      <c r="H944" s="1" t="s">
        <v>2420</v>
      </c>
      <c r="I944" s="1">
        <v>13</v>
      </c>
      <c r="J944" s="1" t="s">
        <v>37</v>
      </c>
      <c r="L944" s="1">
        <v>5</v>
      </c>
      <c r="M944" s="1" t="s">
        <v>4775</v>
      </c>
      <c r="N944" s="1" t="s">
        <v>4776</v>
      </c>
      <c r="O944" s="1" t="s">
        <v>37</v>
      </c>
      <c r="Q944" s="1" t="s">
        <v>37</v>
      </c>
      <c r="S944" s="1" t="s">
        <v>140</v>
      </c>
      <c r="T944" s="1" t="s">
        <v>2471</v>
      </c>
      <c r="W944" s="1" t="s">
        <v>629</v>
      </c>
      <c r="X944" s="1" t="s">
        <v>2639</v>
      </c>
      <c r="Y944" s="1" t="s">
        <v>53</v>
      </c>
      <c r="Z944" s="1" t="s">
        <v>2666</v>
      </c>
      <c r="AA944" s="1" t="s">
        <v>37</v>
      </c>
      <c r="AC944" s="1">
        <v>43</v>
      </c>
      <c r="AD944" s="1" t="s">
        <v>335</v>
      </c>
      <c r="AE944" s="1" t="s">
        <v>3356</v>
      </c>
      <c r="BF944" s="2" t="s">
        <v>37</v>
      </c>
      <c r="BU944" s="1" t="s">
        <v>37</v>
      </c>
    </row>
    <row r="945" spans="1:73" ht="13.5" customHeight="1">
      <c r="A945" s="6" t="str">
        <f>HYPERLINK("http://kyu.snu.ac.kr/sdhj/index.jsp?type=hj/GK14620_00IM0001_092a.jpg","1729_달서면_092a")</f>
        <v>1729_달서면_092a</v>
      </c>
      <c r="B945" s="1">
        <v>1729</v>
      </c>
      <c r="C945" s="1" t="s">
        <v>5236</v>
      </c>
      <c r="D945" s="1" t="s">
        <v>5237</v>
      </c>
      <c r="E945" s="1">
        <v>944</v>
      </c>
      <c r="F945" s="1">
        <v>2</v>
      </c>
      <c r="G945" s="1" t="s">
        <v>1241</v>
      </c>
      <c r="H945" s="1" t="s">
        <v>2420</v>
      </c>
      <c r="I945" s="1">
        <v>13</v>
      </c>
      <c r="J945" s="1" t="s">
        <v>37</v>
      </c>
      <c r="L945" s="1">
        <v>5</v>
      </c>
      <c r="M945" s="1" t="s">
        <v>4775</v>
      </c>
      <c r="N945" s="1" t="s">
        <v>4776</v>
      </c>
      <c r="O945" s="1" t="s">
        <v>37</v>
      </c>
      <c r="Q945" s="1" t="s">
        <v>37</v>
      </c>
      <c r="S945" s="1" t="s">
        <v>216</v>
      </c>
      <c r="T945" s="1" t="s">
        <v>2479</v>
      </c>
      <c r="AA945" s="1" t="s">
        <v>37</v>
      </c>
      <c r="AC945" s="1">
        <v>11</v>
      </c>
      <c r="AD945" s="1" t="s">
        <v>194</v>
      </c>
      <c r="AE945" s="1" t="s">
        <v>3317</v>
      </c>
      <c r="BF945" s="2" t="s">
        <v>37</v>
      </c>
      <c r="BU945" s="1" t="s">
        <v>37</v>
      </c>
    </row>
    <row r="946" spans="1:73" ht="13.5" customHeight="1">
      <c r="A946" s="6" t="str">
        <f>HYPERLINK("http://kyu.snu.ac.kr/sdhj/index.jsp?type=hj/GK14620_00IM0001_092a.jpg","1729_달서면_092a")</f>
        <v>1729_달서면_092a</v>
      </c>
      <c r="B946" s="1">
        <v>1729</v>
      </c>
      <c r="C946" s="1" t="s">
        <v>5236</v>
      </c>
      <c r="D946" s="1" t="s">
        <v>5237</v>
      </c>
      <c r="E946" s="1">
        <v>945</v>
      </c>
      <c r="F946" s="1">
        <v>2</v>
      </c>
      <c r="G946" s="1" t="s">
        <v>1241</v>
      </c>
      <c r="H946" s="1" t="s">
        <v>2420</v>
      </c>
      <c r="I946" s="1">
        <v>13</v>
      </c>
      <c r="J946" s="1" t="s">
        <v>37</v>
      </c>
      <c r="L946" s="1">
        <v>5</v>
      </c>
      <c r="M946" s="1" t="s">
        <v>4775</v>
      </c>
      <c r="N946" s="1" t="s">
        <v>4776</v>
      </c>
      <c r="O946" s="1" t="s">
        <v>37</v>
      </c>
      <c r="Q946" s="1" t="s">
        <v>37</v>
      </c>
      <c r="S946" s="1" t="s">
        <v>1168</v>
      </c>
      <c r="T946" s="1" t="s">
        <v>2488</v>
      </c>
      <c r="Y946" s="1" t="s">
        <v>53</v>
      </c>
      <c r="Z946" s="1" t="s">
        <v>2666</v>
      </c>
      <c r="AA946" s="1" t="s">
        <v>37</v>
      </c>
      <c r="AC946" s="1" t="s">
        <v>37</v>
      </c>
      <c r="AD946" s="1" t="s">
        <v>37</v>
      </c>
      <c r="AF946" s="2" t="s">
        <v>143</v>
      </c>
      <c r="AG946" s="2" t="s">
        <v>3366</v>
      </c>
      <c r="BF946" s="2" t="s">
        <v>37</v>
      </c>
      <c r="BU946" s="1" t="s">
        <v>37</v>
      </c>
    </row>
    <row r="947" spans="1:73" ht="13.5" customHeight="1">
      <c r="A947" s="6" t="str">
        <f>HYPERLINK("http://kyu.snu.ac.kr/sdhj/index.jsp?type=hj/GK14620_00IM0001_092a.jpg","1729_달서면_092a")</f>
        <v>1729_달서면_092a</v>
      </c>
      <c r="B947" s="1">
        <v>1729</v>
      </c>
      <c r="C947" s="1" t="s">
        <v>5236</v>
      </c>
      <c r="D947" s="1" t="s">
        <v>5237</v>
      </c>
      <c r="E947" s="1">
        <v>946</v>
      </c>
      <c r="F947" s="1">
        <v>2</v>
      </c>
      <c r="G947" s="1" t="s">
        <v>1241</v>
      </c>
      <c r="H947" s="1" t="s">
        <v>2420</v>
      </c>
      <c r="I947" s="1">
        <v>13</v>
      </c>
      <c r="J947" s="1" t="s">
        <v>37</v>
      </c>
      <c r="L947" s="1">
        <v>5</v>
      </c>
      <c r="M947" s="1" t="s">
        <v>4775</v>
      </c>
      <c r="N947" s="1" t="s">
        <v>4776</v>
      </c>
      <c r="O947" s="1" t="s">
        <v>37</v>
      </c>
      <c r="Q947" s="1" t="s">
        <v>37</v>
      </c>
      <c r="S947" s="1" t="s">
        <v>1859</v>
      </c>
      <c r="T947" s="1" t="s">
        <v>2475</v>
      </c>
      <c r="Y947" s="1" t="s">
        <v>1939</v>
      </c>
      <c r="Z947" s="1" t="s">
        <v>2798</v>
      </c>
      <c r="AA947" s="1" t="s">
        <v>37</v>
      </c>
      <c r="AC947" s="1">
        <v>16</v>
      </c>
      <c r="AD947" s="1" t="s">
        <v>166</v>
      </c>
      <c r="AE947" s="1" t="s">
        <v>3323</v>
      </c>
      <c r="BF947" s="2" t="s">
        <v>37</v>
      </c>
      <c r="BU947" s="1" t="s">
        <v>37</v>
      </c>
    </row>
    <row r="948" spans="1:73" ht="13.5" customHeight="1">
      <c r="A948" s="6" t="str">
        <f>HYPERLINK("http://kyu.snu.ac.kr/sdhj/index.jsp?type=hj/GK14620_00IM0001_092a.jpg","1729_달서면_092a")</f>
        <v>1729_달서면_092a</v>
      </c>
      <c r="B948" s="1">
        <v>1729</v>
      </c>
      <c r="C948" s="1" t="s">
        <v>5100</v>
      </c>
      <c r="D948" s="1" t="s">
        <v>5101</v>
      </c>
      <c r="E948" s="1">
        <v>947</v>
      </c>
      <c r="F948" s="1">
        <v>2</v>
      </c>
      <c r="G948" s="1" t="s">
        <v>1241</v>
      </c>
      <c r="H948" s="1" t="s">
        <v>2420</v>
      </c>
      <c r="I948" s="1">
        <v>13</v>
      </c>
      <c r="J948" s="1" t="s">
        <v>37</v>
      </c>
      <c r="L948" s="1">
        <v>5</v>
      </c>
      <c r="M948" s="1" t="s">
        <v>4775</v>
      </c>
      <c r="N948" s="1" t="s">
        <v>4776</v>
      </c>
      <c r="O948" s="1" t="s">
        <v>37</v>
      </c>
      <c r="Q948" s="1" t="s">
        <v>37</v>
      </c>
      <c r="S948" s="1" t="s">
        <v>66</v>
      </c>
      <c r="T948" s="1" t="s">
        <v>2467</v>
      </c>
      <c r="Y948" s="1" t="s">
        <v>53</v>
      </c>
      <c r="Z948" s="1" t="s">
        <v>2666</v>
      </c>
      <c r="AA948" s="1" t="s">
        <v>37</v>
      </c>
      <c r="AC948" s="1">
        <v>7</v>
      </c>
      <c r="AD948" s="1" t="s">
        <v>348</v>
      </c>
      <c r="AE948" s="1" t="s">
        <v>3301</v>
      </c>
      <c r="AF948" s="2" t="s">
        <v>99</v>
      </c>
      <c r="AG948" s="2" t="s">
        <v>3364</v>
      </c>
      <c r="BF948" s="2" t="s">
        <v>37</v>
      </c>
      <c r="BU948" s="1" t="s">
        <v>37</v>
      </c>
    </row>
    <row r="949" spans="1:73" ht="13.5" customHeight="1">
      <c r="A949" s="6" t="str">
        <f>HYPERLINK("http://kyu.snu.ac.kr/sdhj/index.jsp?type=hj/GK14620_00IM0001_092a.jpg","1729_달서면_092a")</f>
        <v>1729_달서면_092a</v>
      </c>
      <c r="B949" s="1">
        <v>1729</v>
      </c>
      <c r="C949" s="1" t="s">
        <v>5236</v>
      </c>
      <c r="D949" s="1" t="s">
        <v>5237</v>
      </c>
      <c r="E949" s="1">
        <v>948</v>
      </c>
      <c r="F949" s="1">
        <v>2</v>
      </c>
      <c r="G949" s="1" t="s">
        <v>1241</v>
      </c>
      <c r="H949" s="1" t="s">
        <v>2420</v>
      </c>
      <c r="I949" s="1">
        <v>14</v>
      </c>
      <c r="J949" s="1" t="s">
        <v>1940</v>
      </c>
      <c r="K949" s="1" t="s">
        <v>5898</v>
      </c>
      <c r="L949" s="1">
        <v>1</v>
      </c>
      <c r="M949" s="1" t="s">
        <v>4777</v>
      </c>
      <c r="N949" s="1" t="s">
        <v>4778</v>
      </c>
      <c r="O949" s="1" t="s">
        <v>37</v>
      </c>
      <c r="Q949" s="1" t="s">
        <v>37</v>
      </c>
      <c r="S949" s="1" t="s">
        <v>37</v>
      </c>
      <c r="T949" s="1" t="s">
        <v>5652</v>
      </c>
      <c r="U949" s="1" t="s">
        <v>1941</v>
      </c>
      <c r="V949" s="1" t="s">
        <v>2558</v>
      </c>
      <c r="W949" s="1" t="s">
        <v>1642</v>
      </c>
      <c r="X949" s="1" t="s">
        <v>2657</v>
      </c>
      <c r="Y949" s="1" t="s">
        <v>1942</v>
      </c>
      <c r="Z949" s="1" t="s">
        <v>2797</v>
      </c>
      <c r="AA949" s="1" t="s">
        <v>37</v>
      </c>
      <c r="AC949" s="1">
        <v>43</v>
      </c>
      <c r="AD949" s="1" t="s">
        <v>335</v>
      </c>
      <c r="AE949" s="1" t="s">
        <v>3356</v>
      </c>
      <c r="AJ949" s="1" t="s">
        <v>17</v>
      </c>
      <c r="AK949" s="1" t="s">
        <v>3436</v>
      </c>
      <c r="AL949" s="1" t="s">
        <v>1089</v>
      </c>
      <c r="AM949" s="1" t="s">
        <v>3444</v>
      </c>
      <c r="AT949" s="1" t="s">
        <v>106</v>
      </c>
      <c r="AU949" s="1" t="s">
        <v>2513</v>
      </c>
      <c r="AV949" s="1" t="s">
        <v>1927</v>
      </c>
      <c r="AW949" s="1" t="s">
        <v>2800</v>
      </c>
      <c r="BF949" s="2" t="s">
        <v>37</v>
      </c>
      <c r="BG949" s="1" t="s">
        <v>106</v>
      </c>
      <c r="BH949" s="1" t="s">
        <v>2513</v>
      </c>
      <c r="BI949" s="1" t="s">
        <v>1928</v>
      </c>
      <c r="BJ949" s="1" t="s">
        <v>3606</v>
      </c>
      <c r="BK949" s="1" t="s">
        <v>1929</v>
      </c>
      <c r="BL949" s="1" t="s">
        <v>3521</v>
      </c>
      <c r="BM949" s="1" t="s">
        <v>786</v>
      </c>
      <c r="BN949" s="1" t="s">
        <v>3158</v>
      </c>
      <c r="BO949" s="1" t="s">
        <v>84</v>
      </c>
      <c r="BP949" s="1" t="s">
        <v>2557</v>
      </c>
      <c r="BQ949" s="1" t="s">
        <v>1943</v>
      </c>
      <c r="BR949" s="1" t="s">
        <v>4351</v>
      </c>
      <c r="BS949" s="1" t="s">
        <v>175</v>
      </c>
      <c r="BT949" s="1" t="s">
        <v>3409</v>
      </c>
      <c r="BU949" s="1" t="s">
        <v>37</v>
      </c>
    </row>
    <row r="950" spans="1:73" ht="13.5" customHeight="1">
      <c r="A950" s="6" t="str">
        <f>HYPERLINK("http://kyu.snu.ac.kr/sdhj/index.jsp?type=hj/GK14620_00IM0001_092b.jpg","1729_달서면_092b")</f>
        <v>1729_달서면_092b</v>
      </c>
      <c r="B950" s="1">
        <v>1729</v>
      </c>
      <c r="C950" s="1" t="s">
        <v>5194</v>
      </c>
      <c r="D950" s="1" t="s">
        <v>5195</v>
      </c>
      <c r="E950" s="1">
        <v>949</v>
      </c>
      <c r="F950" s="1">
        <v>2</v>
      </c>
      <c r="G950" s="1" t="s">
        <v>1241</v>
      </c>
      <c r="H950" s="1" t="s">
        <v>2420</v>
      </c>
      <c r="I950" s="1">
        <v>14</v>
      </c>
      <c r="J950" s="1" t="s">
        <v>37</v>
      </c>
      <c r="L950" s="1">
        <v>1</v>
      </c>
      <c r="M950" s="1" t="s">
        <v>4777</v>
      </c>
      <c r="N950" s="1" t="s">
        <v>4778</v>
      </c>
      <c r="O950" s="1" t="s">
        <v>37</v>
      </c>
      <c r="Q950" s="1" t="s">
        <v>37</v>
      </c>
      <c r="S950" s="1" t="s">
        <v>80</v>
      </c>
      <c r="T950" s="1" t="s">
        <v>2469</v>
      </c>
      <c r="W950" s="1" t="s">
        <v>297</v>
      </c>
      <c r="X950" s="1" t="s">
        <v>4560</v>
      </c>
      <c r="Y950" s="1" t="s">
        <v>53</v>
      </c>
      <c r="Z950" s="1" t="s">
        <v>2666</v>
      </c>
      <c r="AA950" s="1" t="s">
        <v>37</v>
      </c>
      <c r="AC950" s="1">
        <v>44</v>
      </c>
      <c r="AD950" s="1" t="s">
        <v>351</v>
      </c>
      <c r="AE950" s="1" t="s">
        <v>3322</v>
      </c>
      <c r="AJ950" s="1" t="s">
        <v>17</v>
      </c>
      <c r="AK950" s="1" t="s">
        <v>3436</v>
      </c>
      <c r="AL950" s="1" t="s">
        <v>834</v>
      </c>
      <c r="AM950" s="1" t="s">
        <v>3422</v>
      </c>
      <c r="AT950" s="1" t="s">
        <v>106</v>
      </c>
      <c r="AU950" s="1" t="s">
        <v>2513</v>
      </c>
      <c r="AV950" s="1" t="s">
        <v>1944</v>
      </c>
      <c r="AW950" s="1" t="s">
        <v>3604</v>
      </c>
      <c r="BF950" s="2" t="s">
        <v>37</v>
      </c>
      <c r="BG950" s="1" t="s">
        <v>106</v>
      </c>
      <c r="BH950" s="1" t="s">
        <v>2513</v>
      </c>
      <c r="BI950" s="1" t="s">
        <v>1945</v>
      </c>
      <c r="BJ950" s="1" t="s">
        <v>3960</v>
      </c>
      <c r="BK950" s="1" t="s">
        <v>426</v>
      </c>
      <c r="BL950" s="1" t="s">
        <v>4098</v>
      </c>
      <c r="BM950" s="1" t="s">
        <v>1946</v>
      </c>
      <c r="BN950" s="1" t="s">
        <v>4170</v>
      </c>
      <c r="BO950" s="1" t="s">
        <v>106</v>
      </c>
      <c r="BP950" s="1" t="s">
        <v>2513</v>
      </c>
      <c r="BQ950" s="1" t="s">
        <v>1947</v>
      </c>
      <c r="BR950" s="1" t="s">
        <v>4994</v>
      </c>
      <c r="BS950" s="1" t="s">
        <v>50</v>
      </c>
      <c r="BT950" s="1" t="s">
        <v>4864</v>
      </c>
      <c r="BU950" s="1" t="s">
        <v>37</v>
      </c>
    </row>
    <row r="951" spans="1:73" ht="13.5" customHeight="1">
      <c r="A951" s="6" t="str">
        <f>HYPERLINK("http://kyu.snu.ac.kr/sdhj/index.jsp?type=hj/GK14620_00IM0001_092b.jpg","1729_달서면_092b")</f>
        <v>1729_달서면_092b</v>
      </c>
      <c r="B951" s="1">
        <v>1729</v>
      </c>
      <c r="C951" s="1" t="s">
        <v>5899</v>
      </c>
      <c r="D951" s="1" t="s">
        <v>5900</v>
      </c>
      <c r="E951" s="1">
        <v>950</v>
      </c>
      <c r="F951" s="1">
        <v>2</v>
      </c>
      <c r="G951" s="1" t="s">
        <v>1241</v>
      </c>
      <c r="H951" s="1" t="s">
        <v>2420</v>
      </c>
      <c r="I951" s="1">
        <v>14</v>
      </c>
      <c r="J951" s="1" t="s">
        <v>37</v>
      </c>
      <c r="L951" s="1">
        <v>1</v>
      </c>
      <c r="M951" s="1" t="s">
        <v>4777</v>
      </c>
      <c r="N951" s="1" t="s">
        <v>4778</v>
      </c>
      <c r="O951" s="1" t="s">
        <v>37</v>
      </c>
      <c r="Q951" s="1" t="s">
        <v>37</v>
      </c>
      <c r="S951" s="1" t="s">
        <v>112</v>
      </c>
      <c r="T951" s="1" t="s">
        <v>2473</v>
      </c>
      <c r="U951" s="1" t="s">
        <v>95</v>
      </c>
      <c r="V951" s="1" t="s">
        <v>2548</v>
      </c>
      <c r="Y951" s="1" t="s">
        <v>190</v>
      </c>
      <c r="Z951" s="1" t="s">
        <v>2723</v>
      </c>
      <c r="AA951" s="1" t="s">
        <v>37</v>
      </c>
      <c r="AC951" s="1">
        <v>15</v>
      </c>
      <c r="AD951" s="1" t="s">
        <v>65</v>
      </c>
      <c r="AE951" s="1" t="s">
        <v>3314</v>
      </c>
      <c r="AF951" s="2" t="s">
        <v>99</v>
      </c>
      <c r="AG951" s="2" t="s">
        <v>3364</v>
      </c>
      <c r="BF951" s="2" t="s">
        <v>37</v>
      </c>
      <c r="BU951" s="1" t="s">
        <v>37</v>
      </c>
    </row>
    <row r="952" spans="1:73" ht="13.5" customHeight="1">
      <c r="A952" s="6" t="str">
        <f>HYPERLINK("http://kyu.snu.ac.kr/sdhj/index.jsp?type=hj/GK14620_00IM0001_092b.jpg","1729_달서면_092b")</f>
        <v>1729_달서면_092b</v>
      </c>
      <c r="B952" s="1">
        <v>1729</v>
      </c>
      <c r="C952" s="1" t="s">
        <v>5148</v>
      </c>
      <c r="D952" s="1" t="s">
        <v>5149</v>
      </c>
      <c r="E952" s="1">
        <v>951</v>
      </c>
      <c r="F952" s="1">
        <v>2</v>
      </c>
      <c r="G952" s="1" t="s">
        <v>1241</v>
      </c>
      <c r="H952" s="1" t="s">
        <v>2420</v>
      </c>
      <c r="I952" s="1">
        <v>14</v>
      </c>
      <c r="J952" s="1" t="s">
        <v>37</v>
      </c>
      <c r="L952" s="1">
        <v>1</v>
      </c>
      <c r="M952" s="1" t="s">
        <v>4777</v>
      </c>
      <c r="N952" s="1" t="s">
        <v>4778</v>
      </c>
      <c r="O952" s="1" t="s">
        <v>37</v>
      </c>
      <c r="Q952" s="1" t="s">
        <v>37</v>
      </c>
      <c r="S952" s="1" t="s">
        <v>66</v>
      </c>
      <c r="T952" s="1" t="s">
        <v>2467</v>
      </c>
      <c r="Y952" s="1" t="s">
        <v>53</v>
      </c>
      <c r="Z952" s="1" t="s">
        <v>2666</v>
      </c>
      <c r="AA952" s="1" t="s">
        <v>37</v>
      </c>
      <c r="AC952" s="1">
        <v>6</v>
      </c>
      <c r="AD952" s="1" t="s">
        <v>381</v>
      </c>
      <c r="AE952" s="1" t="s">
        <v>3299</v>
      </c>
      <c r="BF952" s="2" t="s">
        <v>37</v>
      </c>
      <c r="BU952" s="1" t="s">
        <v>37</v>
      </c>
    </row>
    <row r="953" spans="1:73" ht="13.5" customHeight="1">
      <c r="A953" s="6" t="str">
        <f>HYPERLINK("http://kyu.snu.ac.kr/sdhj/index.jsp?type=hj/GK14620_00IM0001_092b.jpg","1729_달서면_092b")</f>
        <v>1729_달서면_092b</v>
      </c>
      <c r="B953" s="1">
        <v>1729</v>
      </c>
      <c r="C953" s="1" t="s">
        <v>5148</v>
      </c>
      <c r="D953" s="1" t="s">
        <v>5149</v>
      </c>
      <c r="E953" s="1">
        <v>952</v>
      </c>
      <c r="F953" s="1">
        <v>2</v>
      </c>
      <c r="G953" s="1" t="s">
        <v>1241</v>
      </c>
      <c r="H953" s="1" t="s">
        <v>2420</v>
      </c>
      <c r="I953" s="1">
        <v>14</v>
      </c>
      <c r="J953" s="1" t="s">
        <v>37</v>
      </c>
      <c r="L953" s="1">
        <v>2</v>
      </c>
      <c r="M953" s="1" t="s">
        <v>2080</v>
      </c>
      <c r="N953" s="1" t="s">
        <v>4779</v>
      </c>
      <c r="O953" s="1" t="s">
        <v>37</v>
      </c>
      <c r="Q953" s="1" t="s">
        <v>37</v>
      </c>
      <c r="S953" s="1" t="s">
        <v>37</v>
      </c>
      <c r="T953" s="1" t="s">
        <v>5901</v>
      </c>
      <c r="U953" s="1" t="s">
        <v>84</v>
      </c>
      <c r="V953" s="1" t="s">
        <v>2557</v>
      </c>
      <c r="W953" s="1" t="s">
        <v>52</v>
      </c>
      <c r="X953" s="1" t="s">
        <v>4561</v>
      </c>
      <c r="Y953" s="1" t="s">
        <v>1948</v>
      </c>
      <c r="Z953" s="1" t="s">
        <v>2796</v>
      </c>
      <c r="AA953" s="1" t="s">
        <v>37</v>
      </c>
      <c r="AC953" s="1">
        <v>92</v>
      </c>
      <c r="AD953" s="1" t="s">
        <v>142</v>
      </c>
      <c r="AE953" s="1" t="s">
        <v>3330</v>
      </c>
      <c r="AJ953" s="1" t="s">
        <v>17</v>
      </c>
      <c r="AK953" s="1" t="s">
        <v>3436</v>
      </c>
      <c r="AL953" s="1" t="s">
        <v>50</v>
      </c>
      <c r="AM953" s="1" t="s">
        <v>4864</v>
      </c>
      <c r="AT953" s="1" t="s">
        <v>62</v>
      </c>
      <c r="AU953" s="1" t="s">
        <v>3514</v>
      </c>
      <c r="AV953" s="1" t="s">
        <v>1949</v>
      </c>
      <c r="AW953" s="1" t="s">
        <v>3603</v>
      </c>
      <c r="BF953" s="2" t="s">
        <v>37</v>
      </c>
      <c r="BG953" s="1" t="s">
        <v>62</v>
      </c>
      <c r="BH953" s="1" t="s">
        <v>3514</v>
      </c>
      <c r="BI953" s="1" t="s">
        <v>1746</v>
      </c>
      <c r="BJ953" s="1" t="s">
        <v>2865</v>
      </c>
      <c r="BK953" s="1" t="s">
        <v>62</v>
      </c>
      <c r="BL953" s="1" t="s">
        <v>3514</v>
      </c>
      <c r="BM953" s="1" t="s">
        <v>1950</v>
      </c>
      <c r="BN953" s="1" t="s">
        <v>4169</v>
      </c>
      <c r="BO953" s="1" t="s">
        <v>106</v>
      </c>
      <c r="BP953" s="1" t="s">
        <v>2513</v>
      </c>
      <c r="BQ953" s="1" t="s">
        <v>1951</v>
      </c>
      <c r="BR953" s="1" t="s">
        <v>4930</v>
      </c>
      <c r="BS953" s="1" t="s">
        <v>57</v>
      </c>
      <c r="BT953" s="1" t="s">
        <v>3410</v>
      </c>
      <c r="BU953" s="1" t="s">
        <v>37</v>
      </c>
    </row>
    <row r="954" spans="1:73" ht="13.5" customHeight="1">
      <c r="A954" s="6" t="str">
        <f>HYPERLINK("http://kyu.snu.ac.kr/sdhj/index.jsp?type=hj/GK14620_00IM0001_092b.jpg","1729_달서면_092b")</f>
        <v>1729_달서면_092b</v>
      </c>
      <c r="B954" s="1">
        <v>1729</v>
      </c>
      <c r="C954" s="1" t="s">
        <v>5194</v>
      </c>
      <c r="D954" s="1" t="s">
        <v>5195</v>
      </c>
      <c r="E954" s="1">
        <v>953</v>
      </c>
      <c r="F954" s="1">
        <v>2</v>
      </c>
      <c r="G954" s="1" t="s">
        <v>1241</v>
      </c>
      <c r="H954" s="1" t="s">
        <v>2420</v>
      </c>
      <c r="I954" s="1">
        <v>14</v>
      </c>
      <c r="J954" s="1" t="s">
        <v>37</v>
      </c>
      <c r="L954" s="1">
        <v>2</v>
      </c>
      <c r="M954" s="1" t="s">
        <v>2080</v>
      </c>
      <c r="N954" s="1" t="s">
        <v>4779</v>
      </c>
      <c r="O954" s="1" t="s">
        <v>37</v>
      </c>
      <c r="Q954" s="1" t="s">
        <v>37</v>
      </c>
      <c r="S954" s="1" t="s">
        <v>80</v>
      </c>
      <c r="T954" s="1" t="s">
        <v>2469</v>
      </c>
      <c r="W954" s="1" t="s">
        <v>357</v>
      </c>
      <c r="X954" s="1" t="s">
        <v>2644</v>
      </c>
      <c r="Y954" s="1" t="s">
        <v>53</v>
      </c>
      <c r="Z954" s="1" t="s">
        <v>2666</v>
      </c>
      <c r="AA954" s="1" t="s">
        <v>37</v>
      </c>
      <c r="AC954" s="1">
        <v>98</v>
      </c>
      <c r="AD954" s="1" t="s">
        <v>144</v>
      </c>
      <c r="AE954" s="1" t="s">
        <v>3332</v>
      </c>
      <c r="AJ954" s="1" t="s">
        <v>17</v>
      </c>
      <c r="AK954" s="1" t="s">
        <v>3436</v>
      </c>
      <c r="AL954" s="1" t="s">
        <v>358</v>
      </c>
      <c r="AM954" s="1" t="s">
        <v>3447</v>
      </c>
      <c r="AT954" s="1" t="s">
        <v>47</v>
      </c>
      <c r="AU954" s="1" t="s">
        <v>3513</v>
      </c>
      <c r="AV954" s="1" t="s">
        <v>692</v>
      </c>
      <c r="AW954" s="1" t="s">
        <v>3602</v>
      </c>
      <c r="BF954" s="2" t="s">
        <v>37</v>
      </c>
      <c r="BG954" s="1" t="s">
        <v>62</v>
      </c>
      <c r="BH954" s="1" t="s">
        <v>3514</v>
      </c>
      <c r="BI954" s="1" t="s">
        <v>1952</v>
      </c>
      <c r="BJ954" s="1" t="s">
        <v>3959</v>
      </c>
      <c r="BK954" s="1" t="s">
        <v>233</v>
      </c>
      <c r="BL954" s="1" t="s">
        <v>3518</v>
      </c>
      <c r="BM954" s="1" t="s">
        <v>230</v>
      </c>
      <c r="BN954" s="1" t="s">
        <v>3803</v>
      </c>
      <c r="BO954" s="1" t="s">
        <v>106</v>
      </c>
      <c r="BP954" s="1" t="s">
        <v>2513</v>
      </c>
      <c r="BQ954" s="1" t="s">
        <v>1953</v>
      </c>
      <c r="BR954" s="1" t="s">
        <v>4353</v>
      </c>
      <c r="BS954" s="1" t="s">
        <v>1141</v>
      </c>
      <c r="BT954" s="1" t="s">
        <v>3440</v>
      </c>
      <c r="BU954" s="1" t="s">
        <v>37</v>
      </c>
    </row>
    <row r="955" spans="1:73" ht="13.5" customHeight="1">
      <c r="A955" s="6" t="str">
        <f>HYPERLINK("http://kyu.snu.ac.kr/sdhj/index.jsp?type=hj/GK14620_00IM0001_092b.jpg","1729_달서면_092b")</f>
        <v>1729_달서면_092b</v>
      </c>
      <c r="B955" s="1">
        <v>1729</v>
      </c>
      <c r="C955" s="1" t="s">
        <v>5252</v>
      </c>
      <c r="D955" s="1" t="s">
        <v>5253</v>
      </c>
      <c r="E955" s="1">
        <v>954</v>
      </c>
      <c r="F955" s="1">
        <v>2</v>
      </c>
      <c r="G955" s="1" t="s">
        <v>1241</v>
      </c>
      <c r="H955" s="1" t="s">
        <v>2420</v>
      </c>
      <c r="I955" s="1">
        <v>14</v>
      </c>
      <c r="J955" s="1" t="s">
        <v>37</v>
      </c>
      <c r="L955" s="1">
        <v>3</v>
      </c>
      <c r="M955" s="1" t="s">
        <v>4780</v>
      </c>
      <c r="N955" s="1" t="s">
        <v>4781</v>
      </c>
      <c r="O955" s="1" t="s">
        <v>37</v>
      </c>
      <c r="Q955" s="1" t="s">
        <v>37</v>
      </c>
      <c r="S955" s="1" t="s">
        <v>37</v>
      </c>
      <c r="T955" s="1" t="s">
        <v>5241</v>
      </c>
      <c r="U955" s="1" t="s">
        <v>1954</v>
      </c>
      <c r="V955" s="1" t="s">
        <v>2556</v>
      </c>
      <c r="W955" s="1" t="s">
        <v>1693</v>
      </c>
      <c r="X955" s="1" t="s">
        <v>2660</v>
      </c>
      <c r="Y955" s="1" t="s">
        <v>1955</v>
      </c>
      <c r="Z955" s="1" t="s">
        <v>2795</v>
      </c>
      <c r="AA955" s="1" t="s">
        <v>37</v>
      </c>
      <c r="AC955" s="1">
        <v>38</v>
      </c>
      <c r="AD955" s="1" t="s">
        <v>212</v>
      </c>
      <c r="AE955" s="1" t="s">
        <v>3355</v>
      </c>
      <c r="AJ955" s="1" t="s">
        <v>17</v>
      </c>
      <c r="AK955" s="1" t="s">
        <v>3436</v>
      </c>
      <c r="AL955" s="1" t="s">
        <v>1956</v>
      </c>
      <c r="AM955" s="1" t="s">
        <v>3456</v>
      </c>
      <c r="AT955" s="1" t="s">
        <v>75</v>
      </c>
      <c r="AU955" s="1" t="s">
        <v>3522</v>
      </c>
      <c r="AV955" s="1" t="s">
        <v>1957</v>
      </c>
      <c r="AW955" s="1" t="s">
        <v>3601</v>
      </c>
      <c r="BF955" s="2" t="s">
        <v>37</v>
      </c>
      <c r="BG955" s="1" t="s">
        <v>109</v>
      </c>
      <c r="BH955" s="1" t="s">
        <v>3517</v>
      </c>
      <c r="BI955" s="1" t="s">
        <v>724</v>
      </c>
      <c r="BJ955" s="1" t="s">
        <v>3177</v>
      </c>
      <c r="BK955" s="1" t="s">
        <v>154</v>
      </c>
      <c r="BL955" s="1" t="s">
        <v>4551</v>
      </c>
      <c r="BM955" s="1" t="s">
        <v>1958</v>
      </c>
      <c r="BN955" s="1" t="s">
        <v>4150</v>
      </c>
      <c r="BO955" s="1" t="s">
        <v>1959</v>
      </c>
      <c r="BP955" s="1" t="s">
        <v>4290</v>
      </c>
      <c r="BQ955" s="1" t="s">
        <v>1960</v>
      </c>
      <c r="BR955" s="1" t="s">
        <v>4352</v>
      </c>
      <c r="BS955" s="1" t="s">
        <v>175</v>
      </c>
      <c r="BT955" s="1" t="s">
        <v>3409</v>
      </c>
      <c r="BU955" s="1" t="s">
        <v>37</v>
      </c>
    </row>
    <row r="956" spans="1:73" ht="13.5" customHeight="1">
      <c r="A956" s="6" t="str">
        <f>HYPERLINK("http://kyu.snu.ac.kr/sdhj/index.jsp?type=hj/GK14620_00IM0001_092b.jpg","1729_달서면_092b")</f>
        <v>1729_달서면_092b</v>
      </c>
      <c r="B956" s="1">
        <v>1729</v>
      </c>
      <c r="C956" s="1" t="s">
        <v>5902</v>
      </c>
      <c r="D956" s="1" t="s">
        <v>5903</v>
      </c>
      <c r="E956" s="1">
        <v>955</v>
      </c>
      <c r="F956" s="1">
        <v>2</v>
      </c>
      <c r="G956" s="1" t="s">
        <v>1241</v>
      </c>
      <c r="H956" s="1" t="s">
        <v>2420</v>
      </c>
      <c r="I956" s="1">
        <v>14</v>
      </c>
      <c r="J956" s="1" t="s">
        <v>37</v>
      </c>
      <c r="L956" s="1">
        <v>3</v>
      </c>
      <c r="M956" s="1" t="s">
        <v>4780</v>
      </c>
      <c r="N956" s="1" t="s">
        <v>4781</v>
      </c>
      <c r="O956" s="1" t="s">
        <v>37</v>
      </c>
      <c r="Q956" s="1" t="s">
        <v>37</v>
      </c>
      <c r="S956" s="1" t="s">
        <v>80</v>
      </c>
      <c r="T956" s="1" t="s">
        <v>2469</v>
      </c>
      <c r="W956" s="1" t="s">
        <v>1642</v>
      </c>
      <c r="X956" s="1" t="s">
        <v>2657</v>
      </c>
      <c r="Y956" s="1" t="s">
        <v>53</v>
      </c>
      <c r="Z956" s="1" t="s">
        <v>2666</v>
      </c>
      <c r="AA956" s="1" t="s">
        <v>37</v>
      </c>
      <c r="AC956" s="1">
        <v>37</v>
      </c>
      <c r="AD956" s="1" t="s">
        <v>582</v>
      </c>
      <c r="AE956" s="1" t="s">
        <v>3300</v>
      </c>
      <c r="AJ956" s="1" t="s">
        <v>17</v>
      </c>
      <c r="AK956" s="1" t="s">
        <v>3436</v>
      </c>
      <c r="AL956" s="1" t="s">
        <v>1089</v>
      </c>
      <c r="AM956" s="1" t="s">
        <v>3444</v>
      </c>
      <c r="AT956" s="1" t="s">
        <v>84</v>
      </c>
      <c r="AU956" s="1" t="s">
        <v>2557</v>
      </c>
      <c r="AV956" s="1" t="s">
        <v>1961</v>
      </c>
      <c r="AW956" s="1" t="s">
        <v>2800</v>
      </c>
      <c r="BF956" s="2" t="s">
        <v>37</v>
      </c>
      <c r="BG956" s="1" t="s">
        <v>106</v>
      </c>
      <c r="BH956" s="1" t="s">
        <v>2513</v>
      </c>
      <c r="BI956" s="1" t="s">
        <v>1928</v>
      </c>
      <c r="BJ956" s="1" t="s">
        <v>3606</v>
      </c>
      <c r="BK956" s="1" t="s">
        <v>1929</v>
      </c>
      <c r="BL956" s="1" t="s">
        <v>3521</v>
      </c>
      <c r="BM956" s="1" t="s">
        <v>1930</v>
      </c>
      <c r="BN956" s="1" t="s">
        <v>3158</v>
      </c>
      <c r="BO956" s="1" t="s">
        <v>84</v>
      </c>
      <c r="BP956" s="1" t="s">
        <v>2557</v>
      </c>
      <c r="BQ956" s="1" t="s">
        <v>1943</v>
      </c>
      <c r="BR956" s="1" t="s">
        <v>4351</v>
      </c>
      <c r="BS956" s="1" t="s">
        <v>175</v>
      </c>
      <c r="BT956" s="1" t="s">
        <v>3409</v>
      </c>
      <c r="BU956" s="1" t="s">
        <v>37</v>
      </c>
    </row>
    <row r="957" spans="1:73" ht="13.5" customHeight="1">
      <c r="A957" s="6" t="str">
        <f>HYPERLINK("http://kyu.snu.ac.kr/sdhj/index.jsp?type=hj/GK14620_00IM0001_092b.jpg","1729_달서면_092b")</f>
        <v>1729_달서면_092b</v>
      </c>
      <c r="B957" s="1">
        <v>1729</v>
      </c>
      <c r="C957" s="1" t="s">
        <v>5194</v>
      </c>
      <c r="D957" s="1" t="s">
        <v>5195</v>
      </c>
      <c r="E957" s="1">
        <v>956</v>
      </c>
      <c r="F957" s="1">
        <v>2</v>
      </c>
      <c r="G957" s="1" t="s">
        <v>1241</v>
      </c>
      <c r="H957" s="1" t="s">
        <v>2420</v>
      </c>
      <c r="I957" s="1">
        <v>14</v>
      </c>
      <c r="J957" s="1" t="s">
        <v>37</v>
      </c>
      <c r="L957" s="1">
        <v>3</v>
      </c>
      <c r="M957" s="1" t="s">
        <v>4780</v>
      </c>
      <c r="N957" s="1" t="s">
        <v>4781</v>
      </c>
      <c r="O957" s="1" t="s">
        <v>37</v>
      </c>
      <c r="Q957" s="1" t="s">
        <v>37</v>
      </c>
      <c r="S957" s="1" t="s">
        <v>66</v>
      </c>
      <c r="T957" s="1" t="s">
        <v>2467</v>
      </c>
      <c r="Y957" s="1" t="s">
        <v>53</v>
      </c>
      <c r="Z957" s="1" t="s">
        <v>2666</v>
      </c>
      <c r="AA957" s="1" t="s">
        <v>37</v>
      </c>
      <c r="AC957" s="1" t="s">
        <v>37</v>
      </c>
      <c r="AD957" s="1" t="s">
        <v>37</v>
      </c>
      <c r="AF957" s="2" t="s">
        <v>217</v>
      </c>
      <c r="AG957" s="2" t="s">
        <v>2659</v>
      </c>
      <c r="BF957" s="2" t="s">
        <v>37</v>
      </c>
      <c r="BU957" s="1" t="s">
        <v>37</v>
      </c>
    </row>
    <row r="958" spans="1:73" ht="13.5" customHeight="1">
      <c r="A958" s="6" t="str">
        <f>HYPERLINK("http://kyu.snu.ac.kr/sdhj/index.jsp?type=hj/GK14620_00IM0001_092b.jpg","1729_달서면_092b")</f>
        <v>1729_달서면_092b</v>
      </c>
      <c r="B958" s="1">
        <v>1729</v>
      </c>
      <c r="C958" s="1" t="s">
        <v>5242</v>
      </c>
      <c r="D958" s="1" t="s">
        <v>5243</v>
      </c>
      <c r="E958" s="1">
        <v>957</v>
      </c>
      <c r="F958" s="1">
        <v>2</v>
      </c>
      <c r="G958" s="1" t="s">
        <v>1241</v>
      </c>
      <c r="H958" s="1" t="s">
        <v>2420</v>
      </c>
      <c r="I958" s="1">
        <v>14</v>
      </c>
      <c r="J958" s="1" t="s">
        <v>37</v>
      </c>
      <c r="L958" s="1">
        <v>3</v>
      </c>
      <c r="M958" s="1" t="s">
        <v>4780</v>
      </c>
      <c r="N958" s="1" t="s">
        <v>4781</v>
      </c>
      <c r="O958" s="1" t="s">
        <v>37</v>
      </c>
      <c r="Q958" s="1" t="s">
        <v>37</v>
      </c>
      <c r="S958" s="1" t="s">
        <v>66</v>
      </c>
      <c r="T958" s="1" t="s">
        <v>2467</v>
      </c>
      <c r="Y958" s="1" t="s">
        <v>53</v>
      </c>
      <c r="Z958" s="1" t="s">
        <v>2666</v>
      </c>
      <c r="AA958" s="1" t="s">
        <v>37</v>
      </c>
      <c r="AC958" s="1">
        <v>8</v>
      </c>
      <c r="AD958" s="1" t="s">
        <v>144</v>
      </c>
      <c r="AE958" s="1" t="s">
        <v>3332</v>
      </c>
      <c r="BF958" s="2" t="s">
        <v>37</v>
      </c>
      <c r="BU958" s="1" t="s">
        <v>37</v>
      </c>
    </row>
    <row r="959" spans="1:73" ht="13.5" customHeight="1">
      <c r="A959" s="6" t="str">
        <f>HYPERLINK("http://kyu.snu.ac.kr/sdhj/index.jsp?type=hj/GK14620_00IM0001_092b.jpg","1729_달서면_092b")</f>
        <v>1729_달서면_092b</v>
      </c>
      <c r="B959" s="1">
        <v>1729</v>
      </c>
      <c r="C959" s="1" t="s">
        <v>5242</v>
      </c>
      <c r="D959" s="1" t="s">
        <v>5243</v>
      </c>
      <c r="E959" s="1">
        <v>958</v>
      </c>
      <c r="F959" s="1">
        <v>2</v>
      </c>
      <c r="G959" s="1" t="s">
        <v>1241</v>
      </c>
      <c r="H959" s="1" t="s">
        <v>2420</v>
      </c>
      <c r="I959" s="1">
        <v>14</v>
      </c>
      <c r="J959" s="1" t="s">
        <v>37</v>
      </c>
      <c r="L959" s="1">
        <v>3</v>
      </c>
      <c r="M959" s="1" t="s">
        <v>4780</v>
      </c>
      <c r="N959" s="1" t="s">
        <v>4781</v>
      </c>
      <c r="O959" s="1" t="s">
        <v>37</v>
      </c>
      <c r="Q959" s="1" t="s">
        <v>37</v>
      </c>
      <c r="S959" s="1" t="s">
        <v>112</v>
      </c>
      <c r="T959" s="1" t="s">
        <v>2473</v>
      </c>
      <c r="Y959" s="1" t="s">
        <v>1962</v>
      </c>
      <c r="Z959" s="1" t="s">
        <v>2794</v>
      </c>
      <c r="AA959" s="1" t="s">
        <v>37</v>
      </c>
      <c r="AC959" s="1">
        <v>2</v>
      </c>
      <c r="AD959" s="1" t="s">
        <v>364</v>
      </c>
      <c r="AE959" s="1" t="s">
        <v>3344</v>
      </c>
      <c r="AF959" s="2" t="s">
        <v>99</v>
      </c>
      <c r="AG959" s="2" t="s">
        <v>3364</v>
      </c>
      <c r="BF959" s="2" t="s">
        <v>37</v>
      </c>
      <c r="BU959" s="1" t="s">
        <v>37</v>
      </c>
    </row>
    <row r="960" spans="1:73" ht="13.5" customHeight="1">
      <c r="A960" s="6" t="str">
        <f>HYPERLINK("http://kyu.snu.ac.kr/sdhj/index.jsp?type=hj/GK14620_00IM0001_092b.jpg","1729_달서면_092b")</f>
        <v>1729_달서면_092b</v>
      </c>
      <c r="B960" s="1">
        <v>1729</v>
      </c>
      <c r="C960" s="1" t="s">
        <v>5242</v>
      </c>
      <c r="D960" s="1" t="s">
        <v>5243</v>
      </c>
      <c r="E960" s="1">
        <v>959</v>
      </c>
      <c r="F960" s="1">
        <v>2</v>
      </c>
      <c r="G960" s="1" t="s">
        <v>1241</v>
      </c>
      <c r="H960" s="1" t="s">
        <v>2420</v>
      </c>
      <c r="I960" s="1">
        <v>14</v>
      </c>
      <c r="J960" s="1" t="s">
        <v>37</v>
      </c>
      <c r="L960" s="1">
        <v>4</v>
      </c>
      <c r="M960" s="1" t="s">
        <v>4782</v>
      </c>
      <c r="N960" s="1" t="s">
        <v>4783</v>
      </c>
      <c r="O960" s="1" t="s">
        <v>37</v>
      </c>
      <c r="Q960" s="1" t="s">
        <v>37</v>
      </c>
      <c r="S960" s="1" t="s">
        <v>37</v>
      </c>
      <c r="T960" s="1" t="s">
        <v>5812</v>
      </c>
      <c r="U960" s="1" t="s">
        <v>1963</v>
      </c>
      <c r="V960" s="1" t="s">
        <v>4559</v>
      </c>
      <c r="W960" s="1" t="s">
        <v>401</v>
      </c>
      <c r="X960" s="1" t="s">
        <v>2633</v>
      </c>
      <c r="Y960" s="1" t="s">
        <v>1964</v>
      </c>
      <c r="Z960" s="1" t="s">
        <v>2793</v>
      </c>
      <c r="AA960" s="1" t="s">
        <v>37</v>
      </c>
      <c r="AC960" s="1">
        <v>71</v>
      </c>
      <c r="AD960" s="1" t="s">
        <v>194</v>
      </c>
      <c r="AE960" s="1" t="s">
        <v>3317</v>
      </c>
      <c r="AJ960" s="1" t="s">
        <v>17</v>
      </c>
      <c r="AK960" s="1" t="s">
        <v>3436</v>
      </c>
      <c r="AL960" s="1" t="s">
        <v>356</v>
      </c>
      <c r="AM960" s="1" t="s">
        <v>3430</v>
      </c>
      <c r="AT960" s="1" t="s">
        <v>1929</v>
      </c>
      <c r="AU960" s="1" t="s">
        <v>3521</v>
      </c>
      <c r="AV960" s="1" t="s">
        <v>737</v>
      </c>
      <c r="AW960" s="1" t="s">
        <v>3597</v>
      </c>
      <c r="BF960" s="2" t="s">
        <v>37</v>
      </c>
      <c r="BG960" s="1" t="s">
        <v>1929</v>
      </c>
      <c r="BH960" s="1" t="s">
        <v>3521</v>
      </c>
      <c r="BI960" s="1" t="s">
        <v>1583</v>
      </c>
      <c r="BJ960" s="1" t="s">
        <v>3958</v>
      </c>
      <c r="BK960" s="1" t="s">
        <v>1929</v>
      </c>
      <c r="BL960" s="1" t="s">
        <v>3521</v>
      </c>
      <c r="BM960" s="1" t="s">
        <v>280</v>
      </c>
      <c r="BN960" s="1" t="s">
        <v>3799</v>
      </c>
      <c r="BO960" s="1" t="s">
        <v>62</v>
      </c>
      <c r="BP960" s="1" t="s">
        <v>3514</v>
      </c>
      <c r="BQ960" s="1" t="s">
        <v>1965</v>
      </c>
      <c r="BR960" s="1" t="s">
        <v>4350</v>
      </c>
      <c r="BS960" s="1" t="s">
        <v>57</v>
      </c>
      <c r="BT960" s="1" t="s">
        <v>3410</v>
      </c>
      <c r="BU960" s="1" t="s">
        <v>37</v>
      </c>
    </row>
    <row r="961" spans="1:73" ht="13.5" customHeight="1">
      <c r="A961" s="6" t="str">
        <f>HYPERLINK("http://kyu.snu.ac.kr/sdhj/index.jsp?type=hj/GK14620_00IM0001_092b.jpg","1729_달서면_092b")</f>
        <v>1729_달서면_092b</v>
      </c>
      <c r="B961" s="1">
        <v>1729</v>
      </c>
      <c r="C961" s="1" t="s">
        <v>5118</v>
      </c>
      <c r="D961" s="1" t="s">
        <v>5119</v>
      </c>
      <c r="E961" s="1">
        <v>960</v>
      </c>
      <c r="F961" s="1">
        <v>2</v>
      </c>
      <c r="G961" s="1" t="s">
        <v>1241</v>
      </c>
      <c r="H961" s="1" t="s">
        <v>2420</v>
      </c>
      <c r="I961" s="1">
        <v>14</v>
      </c>
      <c r="J961" s="1" t="s">
        <v>37</v>
      </c>
      <c r="L961" s="1">
        <v>4</v>
      </c>
      <c r="M961" s="1" t="s">
        <v>4782</v>
      </c>
      <c r="N961" s="1" t="s">
        <v>4783</v>
      </c>
      <c r="O961" s="1" t="s">
        <v>37</v>
      </c>
      <c r="Q961" s="1" t="s">
        <v>37</v>
      </c>
      <c r="S961" s="1" t="s">
        <v>80</v>
      </c>
      <c r="T961" s="1" t="s">
        <v>2469</v>
      </c>
      <c r="W961" s="1" t="s">
        <v>297</v>
      </c>
      <c r="X961" s="1" t="s">
        <v>4560</v>
      </c>
      <c r="Y961" s="1" t="s">
        <v>53</v>
      </c>
      <c r="Z961" s="1" t="s">
        <v>2666</v>
      </c>
      <c r="AA961" s="1" t="s">
        <v>37</v>
      </c>
      <c r="AC961" s="1">
        <v>74</v>
      </c>
      <c r="AD961" s="1" t="s">
        <v>329</v>
      </c>
      <c r="AE961" s="1" t="s">
        <v>3307</v>
      </c>
      <c r="AJ961" s="1" t="s">
        <v>17</v>
      </c>
      <c r="AK961" s="1" t="s">
        <v>3436</v>
      </c>
      <c r="AL961" s="1" t="s">
        <v>57</v>
      </c>
      <c r="AM961" s="1" t="s">
        <v>3410</v>
      </c>
      <c r="AT961" s="1" t="s">
        <v>233</v>
      </c>
      <c r="AU961" s="1" t="s">
        <v>3518</v>
      </c>
      <c r="AV961" s="1" t="s">
        <v>1966</v>
      </c>
      <c r="AW961" s="1" t="s">
        <v>3600</v>
      </c>
      <c r="BF961" s="2" t="s">
        <v>37</v>
      </c>
      <c r="BG961" s="1" t="s">
        <v>109</v>
      </c>
      <c r="BH961" s="1" t="s">
        <v>3517</v>
      </c>
      <c r="BI961" s="1" t="s">
        <v>1967</v>
      </c>
      <c r="BJ961" s="1" t="s">
        <v>3957</v>
      </c>
      <c r="BK961" s="1" t="s">
        <v>1968</v>
      </c>
      <c r="BL961" s="1" t="s">
        <v>4097</v>
      </c>
      <c r="BM961" s="1" t="s">
        <v>1969</v>
      </c>
      <c r="BN961" s="1" t="s">
        <v>4168</v>
      </c>
      <c r="BO961" s="1" t="s">
        <v>73</v>
      </c>
      <c r="BP961" s="1" t="s">
        <v>3512</v>
      </c>
      <c r="BQ961" s="1" t="s">
        <v>1970</v>
      </c>
      <c r="BR961" s="1" t="s">
        <v>4349</v>
      </c>
      <c r="BS961" s="1" t="s">
        <v>83</v>
      </c>
      <c r="BT961" s="1" t="s">
        <v>3428</v>
      </c>
      <c r="BU961" s="1" t="s">
        <v>37</v>
      </c>
    </row>
    <row r="962" spans="1:73" ht="13.5" customHeight="1">
      <c r="A962" s="6" t="str">
        <f>HYPERLINK("http://kyu.snu.ac.kr/sdhj/index.jsp?type=hj/GK14620_00IM0001_092b.jpg","1729_달서면_092b")</f>
        <v>1729_달서면_092b</v>
      </c>
      <c r="B962" s="1">
        <v>1729</v>
      </c>
      <c r="C962" s="1" t="s">
        <v>5315</v>
      </c>
      <c r="D962" s="1" t="s">
        <v>5316</v>
      </c>
      <c r="E962" s="1">
        <v>961</v>
      </c>
      <c r="F962" s="1">
        <v>2</v>
      </c>
      <c r="G962" s="1" t="s">
        <v>1241</v>
      </c>
      <c r="H962" s="1" t="s">
        <v>2420</v>
      </c>
      <c r="I962" s="1">
        <v>14</v>
      </c>
      <c r="J962" s="1" t="s">
        <v>37</v>
      </c>
      <c r="L962" s="1">
        <v>4</v>
      </c>
      <c r="M962" s="1" t="s">
        <v>4782</v>
      </c>
      <c r="N962" s="1" t="s">
        <v>4783</v>
      </c>
      <c r="O962" s="1" t="s">
        <v>37</v>
      </c>
      <c r="Q962" s="1" t="s">
        <v>37</v>
      </c>
      <c r="S962" s="1" t="s">
        <v>66</v>
      </c>
      <c r="T962" s="1" t="s">
        <v>2467</v>
      </c>
      <c r="Y962" s="1" t="s">
        <v>53</v>
      </c>
      <c r="Z962" s="1" t="s">
        <v>2666</v>
      </c>
      <c r="AA962" s="1" t="s">
        <v>37</v>
      </c>
      <c r="AC962" s="1" t="s">
        <v>37</v>
      </c>
      <c r="AD962" s="1" t="s">
        <v>37</v>
      </c>
      <c r="AF962" s="2" t="s">
        <v>143</v>
      </c>
      <c r="AG962" s="2" t="s">
        <v>3366</v>
      </c>
      <c r="BF962" s="2" t="s">
        <v>37</v>
      </c>
      <c r="BU962" s="1" t="s">
        <v>37</v>
      </c>
    </row>
    <row r="963" spans="1:73" ht="13.5" customHeight="1">
      <c r="A963" s="6" t="str">
        <f>HYPERLINK("http://kyu.snu.ac.kr/sdhj/index.jsp?type=hj/GK14620_00IM0001_092b.jpg","1729_달서면_092b")</f>
        <v>1729_달서면_092b</v>
      </c>
      <c r="B963" s="1">
        <v>1729</v>
      </c>
      <c r="C963" s="1" t="s">
        <v>5464</v>
      </c>
      <c r="D963" s="1" t="s">
        <v>5465</v>
      </c>
      <c r="E963" s="1">
        <v>962</v>
      </c>
      <c r="F963" s="1">
        <v>2</v>
      </c>
      <c r="G963" s="1" t="s">
        <v>1241</v>
      </c>
      <c r="H963" s="1" t="s">
        <v>2420</v>
      </c>
      <c r="I963" s="1">
        <v>14</v>
      </c>
      <c r="J963" s="1" t="s">
        <v>37</v>
      </c>
      <c r="L963" s="1">
        <v>4</v>
      </c>
      <c r="M963" s="1" t="s">
        <v>4782</v>
      </c>
      <c r="N963" s="1" t="s">
        <v>4783</v>
      </c>
      <c r="O963" s="1" t="s">
        <v>37</v>
      </c>
      <c r="Q963" s="1" t="s">
        <v>37</v>
      </c>
      <c r="S963" s="1" t="s">
        <v>66</v>
      </c>
      <c r="T963" s="1" t="s">
        <v>2467</v>
      </c>
      <c r="Y963" s="1" t="s">
        <v>53</v>
      </c>
      <c r="Z963" s="1" t="s">
        <v>2666</v>
      </c>
      <c r="AA963" s="1" t="s">
        <v>37</v>
      </c>
      <c r="AC963" s="1">
        <v>11</v>
      </c>
      <c r="AD963" s="1" t="s">
        <v>194</v>
      </c>
      <c r="AE963" s="1" t="s">
        <v>3317</v>
      </c>
      <c r="BF963" s="2" t="s">
        <v>37</v>
      </c>
      <c r="BU963" s="1" t="s">
        <v>37</v>
      </c>
    </row>
    <row r="964" spans="1:73" ht="13.5" customHeight="1">
      <c r="A964" s="6" t="str">
        <f>HYPERLINK("http://kyu.snu.ac.kr/sdhj/index.jsp?type=hj/GK14620_00IM0001_092b.jpg","1729_달서면_092b")</f>
        <v>1729_달서면_092b</v>
      </c>
      <c r="B964" s="1">
        <v>1729</v>
      </c>
      <c r="C964" s="1" t="s">
        <v>5464</v>
      </c>
      <c r="D964" s="1" t="s">
        <v>5465</v>
      </c>
      <c r="E964" s="1">
        <v>963</v>
      </c>
      <c r="F964" s="1">
        <v>2</v>
      </c>
      <c r="G964" s="1" t="s">
        <v>1241</v>
      </c>
      <c r="H964" s="1" t="s">
        <v>2420</v>
      </c>
      <c r="I964" s="1">
        <v>14</v>
      </c>
      <c r="J964" s="1" t="s">
        <v>37</v>
      </c>
      <c r="L964" s="1">
        <v>4</v>
      </c>
      <c r="M964" s="1" t="s">
        <v>4782</v>
      </c>
      <c r="N964" s="1" t="s">
        <v>4783</v>
      </c>
      <c r="O964" s="1" t="s">
        <v>37</v>
      </c>
      <c r="Q964" s="1" t="s">
        <v>37</v>
      </c>
      <c r="S964" s="1" t="s">
        <v>112</v>
      </c>
      <c r="T964" s="1" t="s">
        <v>2473</v>
      </c>
      <c r="Y964" s="1" t="s">
        <v>1971</v>
      </c>
      <c r="Z964" s="1" t="s">
        <v>2792</v>
      </c>
      <c r="AA964" s="1" t="s">
        <v>37</v>
      </c>
      <c r="AC964" s="1" t="s">
        <v>37</v>
      </c>
      <c r="AD964" s="1" t="s">
        <v>37</v>
      </c>
      <c r="AF964" s="2" t="s">
        <v>1923</v>
      </c>
      <c r="AG964" s="2" t="s">
        <v>3363</v>
      </c>
      <c r="BF964" s="2" t="s">
        <v>37</v>
      </c>
      <c r="BU964" s="1" t="s">
        <v>37</v>
      </c>
    </row>
    <row r="965" spans="1:73" ht="13.5" customHeight="1">
      <c r="A965" s="6" t="str">
        <f>HYPERLINK("http://kyu.snu.ac.kr/sdhj/index.jsp?type=hj/GK14620_00IM0001_092b.jpg","1729_달서면_092b")</f>
        <v>1729_달서면_092b</v>
      </c>
      <c r="B965" s="1">
        <v>1729</v>
      </c>
      <c r="C965" s="1" t="s">
        <v>5464</v>
      </c>
      <c r="D965" s="1" t="s">
        <v>5465</v>
      </c>
      <c r="E965" s="1">
        <v>964</v>
      </c>
      <c r="F965" s="1">
        <v>2</v>
      </c>
      <c r="G965" s="1" t="s">
        <v>1241</v>
      </c>
      <c r="H965" s="1" t="s">
        <v>2420</v>
      </c>
      <c r="I965" s="1">
        <v>14</v>
      </c>
      <c r="J965" s="1" t="s">
        <v>37</v>
      </c>
      <c r="L965" s="1">
        <v>4</v>
      </c>
      <c r="M965" s="1" t="s">
        <v>4782</v>
      </c>
      <c r="N965" s="1" t="s">
        <v>4783</v>
      </c>
      <c r="O965" s="1" t="s">
        <v>37</v>
      </c>
      <c r="Q965" s="1" t="s">
        <v>37</v>
      </c>
      <c r="S965" s="1" t="s">
        <v>112</v>
      </c>
      <c r="T965" s="1" t="s">
        <v>2473</v>
      </c>
      <c r="U965" s="1" t="s">
        <v>1093</v>
      </c>
      <c r="V965" s="1" t="s">
        <v>2555</v>
      </c>
      <c r="Y965" s="1" t="s">
        <v>1972</v>
      </c>
      <c r="Z965" s="1" t="s">
        <v>2791</v>
      </c>
      <c r="AA965" s="1" t="s">
        <v>37</v>
      </c>
      <c r="AC965" s="1">
        <v>42</v>
      </c>
      <c r="AD965" s="1" t="s">
        <v>98</v>
      </c>
      <c r="AE965" s="1" t="s">
        <v>3331</v>
      </c>
      <c r="AF965" s="2" t="s">
        <v>99</v>
      </c>
      <c r="AG965" s="2" t="s">
        <v>3364</v>
      </c>
      <c r="BF965" s="2" t="s">
        <v>37</v>
      </c>
      <c r="BU965" s="1" t="s">
        <v>37</v>
      </c>
    </row>
    <row r="966" spans="1:73" ht="13.5" customHeight="1">
      <c r="A966" s="6" t="str">
        <f>HYPERLINK("http://kyu.snu.ac.kr/sdhj/index.jsp?type=hj/GK14620_00IM0001_092b.jpg","1729_달서면_092b")</f>
        <v>1729_달서면_092b</v>
      </c>
      <c r="B966" s="1">
        <v>1729</v>
      </c>
      <c r="C966" s="1" t="s">
        <v>5468</v>
      </c>
      <c r="D966" s="1" t="s">
        <v>5469</v>
      </c>
      <c r="E966" s="1">
        <v>965</v>
      </c>
      <c r="F966" s="1">
        <v>2</v>
      </c>
      <c r="G966" s="1" t="s">
        <v>1241</v>
      </c>
      <c r="H966" s="1" t="s">
        <v>2420</v>
      </c>
      <c r="I966" s="1">
        <v>14</v>
      </c>
      <c r="J966" s="1" t="s">
        <v>37</v>
      </c>
      <c r="L966" s="1">
        <v>5</v>
      </c>
      <c r="M966" s="1" t="s">
        <v>4784</v>
      </c>
      <c r="N966" s="1" t="s">
        <v>4785</v>
      </c>
      <c r="O966" s="1" t="s">
        <v>37</v>
      </c>
      <c r="Q966" s="1" t="s">
        <v>37</v>
      </c>
      <c r="S966" s="1" t="s">
        <v>37</v>
      </c>
      <c r="T966" s="1" t="s">
        <v>5735</v>
      </c>
      <c r="U966" s="1" t="s">
        <v>95</v>
      </c>
      <c r="V966" s="1" t="s">
        <v>2548</v>
      </c>
      <c r="W966" s="1" t="s">
        <v>333</v>
      </c>
      <c r="X966" s="1" t="s">
        <v>2651</v>
      </c>
      <c r="Y966" s="1" t="s">
        <v>1973</v>
      </c>
      <c r="Z966" s="1" t="s">
        <v>2790</v>
      </c>
      <c r="AA966" s="1" t="s">
        <v>37</v>
      </c>
      <c r="AC966" s="1">
        <v>62</v>
      </c>
      <c r="AD966" s="1" t="s">
        <v>364</v>
      </c>
      <c r="AE966" s="1" t="s">
        <v>3344</v>
      </c>
      <c r="AJ966" s="1" t="s">
        <v>17</v>
      </c>
      <c r="AK966" s="1" t="s">
        <v>3436</v>
      </c>
      <c r="AL966" s="1" t="s">
        <v>336</v>
      </c>
      <c r="AM966" s="1" t="s">
        <v>3458</v>
      </c>
      <c r="AT966" s="1" t="s">
        <v>462</v>
      </c>
      <c r="AU966" s="1" t="s">
        <v>2584</v>
      </c>
      <c r="AV966" s="1" t="s">
        <v>1974</v>
      </c>
      <c r="AW966" s="1" t="s">
        <v>3598</v>
      </c>
      <c r="BF966" s="2" t="s">
        <v>37</v>
      </c>
      <c r="BG966" s="1" t="s">
        <v>233</v>
      </c>
      <c r="BH966" s="1" t="s">
        <v>3518</v>
      </c>
      <c r="BI966" s="1" t="s">
        <v>1975</v>
      </c>
      <c r="BJ966" s="1" t="s">
        <v>3955</v>
      </c>
      <c r="BK966" s="1" t="s">
        <v>62</v>
      </c>
      <c r="BL966" s="1" t="s">
        <v>3514</v>
      </c>
      <c r="BM966" s="1" t="s">
        <v>1976</v>
      </c>
      <c r="BN966" s="1" t="s">
        <v>4166</v>
      </c>
      <c r="BO966" s="1" t="s">
        <v>84</v>
      </c>
      <c r="BP966" s="1" t="s">
        <v>2557</v>
      </c>
      <c r="BQ966" s="1" t="s">
        <v>1977</v>
      </c>
      <c r="BR966" s="1" t="s">
        <v>4927</v>
      </c>
      <c r="BS966" s="1" t="s">
        <v>57</v>
      </c>
      <c r="BT966" s="1" t="s">
        <v>3410</v>
      </c>
      <c r="BU966" s="1" t="s">
        <v>37</v>
      </c>
    </row>
    <row r="967" spans="1:73" ht="13.5" customHeight="1">
      <c r="A967" s="6" t="str">
        <f>HYPERLINK("http://kyu.snu.ac.kr/sdhj/index.jsp?type=hj/GK14620_00IM0001_092b.jpg","1729_달서면_092b")</f>
        <v>1729_달서면_092b</v>
      </c>
      <c r="B967" s="1">
        <v>1729</v>
      </c>
      <c r="C967" s="1" t="s">
        <v>5845</v>
      </c>
      <c r="D967" s="1" t="s">
        <v>5846</v>
      </c>
      <c r="E967" s="1">
        <v>966</v>
      </c>
      <c r="F967" s="1">
        <v>2</v>
      </c>
      <c r="G967" s="1" t="s">
        <v>1241</v>
      </c>
      <c r="H967" s="1" t="s">
        <v>2420</v>
      </c>
      <c r="I967" s="1">
        <v>14</v>
      </c>
      <c r="J967" s="1" t="s">
        <v>37</v>
      </c>
      <c r="L967" s="1">
        <v>5</v>
      </c>
      <c r="M967" s="1" t="s">
        <v>4784</v>
      </c>
      <c r="N967" s="1" t="s">
        <v>4785</v>
      </c>
      <c r="O967" s="1" t="s">
        <v>37</v>
      </c>
      <c r="Q967" s="1" t="s">
        <v>37</v>
      </c>
      <c r="S967" s="1" t="s">
        <v>80</v>
      </c>
      <c r="T967" s="1" t="s">
        <v>2469</v>
      </c>
      <c r="W967" s="1" t="s">
        <v>373</v>
      </c>
      <c r="X967" s="1" t="s">
        <v>2634</v>
      </c>
      <c r="Y967" s="1" t="s">
        <v>53</v>
      </c>
      <c r="Z967" s="1" t="s">
        <v>2666</v>
      </c>
      <c r="AA967" s="1" t="s">
        <v>37</v>
      </c>
      <c r="AC967" s="1">
        <v>57</v>
      </c>
      <c r="AD967" s="1" t="s">
        <v>716</v>
      </c>
      <c r="AE967" s="1" t="s">
        <v>3337</v>
      </c>
      <c r="AJ967" s="1" t="s">
        <v>17</v>
      </c>
      <c r="AK967" s="1" t="s">
        <v>3436</v>
      </c>
      <c r="AL967" s="1" t="s">
        <v>57</v>
      </c>
      <c r="AM967" s="1" t="s">
        <v>3410</v>
      </c>
      <c r="AT967" s="1" t="s">
        <v>73</v>
      </c>
      <c r="AU967" s="1" t="s">
        <v>3512</v>
      </c>
      <c r="AV967" s="1" t="s">
        <v>1978</v>
      </c>
      <c r="AW967" s="1" t="s">
        <v>3599</v>
      </c>
      <c r="BF967" s="2" t="s">
        <v>37</v>
      </c>
      <c r="BG967" s="1" t="s">
        <v>1979</v>
      </c>
      <c r="BH967" s="1" t="s">
        <v>3881</v>
      </c>
      <c r="BI967" s="1" t="s">
        <v>1980</v>
      </c>
      <c r="BJ967" s="1" t="s">
        <v>3956</v>
      </c>
      <c r="BK967" s="1" t="s">
        <v>1136</v>
      </c>
      <c r="BL967" s="1" t="s">
        <v>4096</v>
      </c>
      <c r="BM967" s="1" t="s">
        <v>1981</v>
      </c>
      <c r="BN967" s="1" t="s">
        <v>4167</v>
      </c>
      <c r="BO967" s="1" t="s">
        <v>73</v>
      </c>
      <c r="BP967" s="1" t="s">
        <v>3512</v>
      </c>
      <c r="BQ967" s="1" t="s">
        <v>1982</v>
      </c>
      <c r="BR967" s="1" t="s">
        <v>5006</v>
      </c>
      <c r="BS967" s="1" t="s">
        <v>50</v>
      </c>
      <c r="BT967" s="1" t="s">
        <v>4864</v>
      </c>
      <c r="BU967" s="1" t="s">
        <v>37</v>
      </c>
    </row>
    <row r="968" spans="1:73" ht="13.5" customHeight="1">
      <c r="A968" s="6" t="str">
        <f>HYPERLINK("http://kyu.snu.ac.kr/sdhj/index.jsp?type=hj/GK14620_00IM0001_092b.jpg","1729_달서면_092b")</f>
        <v>1729_달서면_092b</v>
      </c>
      <c r="B968" s="1">
        <v>1729</v>
      </c>
      <c r="C968" s="1" t="s">
        <v>5713</v>
      </c>
      <c r="D968" s="1" t="s">
        <v>5714</v>
      </c>
      <c r="E968" s="1">
        <v>967</v>
      </c>
      <c r="F968" s="1">
        <v>2</v>
      </c>
      <c r="G968" s="1" t="s">
        <v>1241</v>
      </c>
      <c r="H968" s="1" t="s">
        <v>2420</v>
      </c>
      <c r="I968" s="1">
        <v>14</v>
      </c>
      <c r="J968" s="1" t="s">
        <v>37</v>
      </c>
      <c r="L968" s="1">
        <v>5</v>
      </c>
      <c r="M968" s="1" t="s">
        <v>4784</v>
      </c>
      <c r="N968" s="1" t="s">
        <v>4785</v>
      </c>
      <c r="O968" s="1" t="s">
        <v>37</v>
      </c>
      <c r="Q968" s="1" t="s">
        <v>37</v>
      </c>
      <c r="S968" s="1" t="s">
        <v>51</v>
      </c>
      <c r="T968" s="1" t="s">
        <v>2478</v>
      </c>
      <c r="W968" s="1" t="s">
        <v>297</v>
      </c>
      <c r="X968" s="1" t="s">
        <v>4560</v>
      </c>
      <c r="Y968" s="1" t="s">
        <v>53</v>
      </c>
      <c r="Z968" s="1" t="s">
        <v>2666</v>
      </c>
      <c r="AA968" s="1" t="s">
        <v>37</v>
      </c>
      <c r="AC968" s="1" t="s">
        <v>37</v>
      </c>
      <c r="AD968" s="1" t="s">
        <v>37</v>
      </c>
      <c r="AF968" s="2" t="s">
        <v>1923</v>
      </c>
      <c r="AG968" s="2" t="s">
        <v>3363</v>
      </c>
      <c r="BF968" s="2" t="s">
        <v>37</v>
      </c>
      <c r="BU968" s="1" t="s">
        <v>37</v>
      </c>
    </row>
    <row r="969" spans="1:73" ht="13.5" customHeight="1">
      <c r="A969" s="6" t="str">
        <f>HYPERLINK("http://kyu.snu.ac.kr/sdhj/index.jsp?type=hj/GK14620_00IM0001_092b.jpg","1729_달서면_092b")</f>
        <v>1729_달서면_092b</v>
      </c>
      <c r="B969" s="1">
        <v>1729</v>
      </c>
      <c r="C969" s="1" t="s">
        <v>5434</v>
      </c>
      <c r="D969" s="1" t="s">
        <v>5435</v>
      </c>
      <c r="E969" s="1">
        <v>968</v>
      </c>
      <c r="F969" s="1">
        <v>2</v>
      </c>
      <c r="G969" s="1" t="s">
        <v>1241</v>
      </c>
      <c r="H969" s="1" t="s">
        <v>2420</v>
      </c>
      <c r="I969" s="1">
        <v>14</v>
      </c>
      <c r="J969" s="1" t="s">
        <v>37</v>
      </c>
      <c r="L969" s="1">
        <v>5</v>
      </c>
      <c r="M969" s="1" t="s">
        <v>4784</v>
      </c>
      <c r="N969" s="1" t="s">
        <v>4785</v>
      </c>
      <c r="O969" s="1" t="s">
        <v>37</v>
      </c>
      <c r="Q969" s="1" t="s">
        <v>37</v>
      </c>
      <c r="S969" s="1" t="s">
        <v>1983</v>
      </c>
      <c r="T969" s="1" t="s">
        <v>2487</v>
      </c>
      <c r="W969" s="1" t="s">
        <v>52</v>
      </c>
      <c r="X969" s="1" t="s">
        <v>4561</v>
      </c>
      <c r="Y969" s="1" t="s">
        <v>53</v>
      </c>
      <c r="Z969" s="1" t="s">
        <v>2666</v>
      </c>
      <c r="AA969" s="1" t="s">
        <v>37</v>
      </c>
      <c r="AC969" s="1">
        <v>74</v>
      </c>
      <c r="AD969" s="1" t="s">
        <v>329</v>
      </c>
      <c r="AE969" s="1" t="s">
        <v>3307</v>
      </c>
      <c r="BF969" s="2" t="s">
        <v>37</v>
      </c>
      <c r="BU969" s="1" t="s">
        <v>37</v>
      </c>
    </row>
    <row r="970" spans="1:73" ht="13.5" customHeight="1">
      <c r="A970" s="6" t="str">
        <f>HYPERLINK("http://kyu.snu.ac.kr/sdhj/index.jsp?type=hj/GK14620_00IM0001_092b.jpg","1729_달서면_092b")</f>
        <v>1729_달서면_092b</v>
      </c>
      <c r="B970" s="1">
        <v>1729</v>
      </c>
      <c r="C970" s="1" t="s">
        <v>5434</v>
      </c>
      <c r="D970" s="1" t="s">
        <v>5435</v>
      </c>
      <c r="E970" s="1">
        <v>969</v>
      </c>
      <c r="F970" s="1">
        <v>2</v>
      </c>
      <c r="G970" s="1" t="s">
        <v>1241</v>
      </c>
      <c r="H970" s="1" t="s">
        <v>2420</v>
      </c>
      <c r="I970" s="1">
        <v>14</v>
      </c>
      <c r="J970" s="1" t="s">
        <v>37</v>
      </c>
      <c r="L970" s="1">
        <v>5</v>
      </c>
      <c r="M970" s="1" t="s">
        <v>4784</v>
      </c>
      <c r="N970" s="1" t="s">
        <v>4785</v>
      </c>
      <c r="O970" s="1" t="s">
        <v>37</v>
      </c>
      <c r="Q970" s="1" t="s">
        <v>37</v>
      </c>
      <c r="S970" s="1" t="s">
        <v>66</v>
      </c>
      <c r="T970" s="1" t="s">
        <v>2467</v>
      </c>
      <c r="Y970" s="1" t="s">
        <v>53</v>
      </c>
      <c r="Z970" s="1" t="s">
        <v>2666</v>
      </c>
      <c r="AA970" s="1" t="s">
        <v>37</v>
      </c>
      <c r="AC970" s="1">
        <v>10</v>
      </c>
      <c r="AD970" s="1" t="s">
        <v>273</v>
      </c>
      <c r="AE970" s="1" t="s">
        <v>3302</v>
      </c>
      <c r="BF970" s="2" t="s">
        <v>37</v>
      </c>
      <c r="BU970" s="1" t="s">
        <v>37</v>
      </c>
    </row>
    <row r="971" spans="1:73" ht="13.5" customHeight="1">
      <c r="A971" s="6" t="str">
        <f>HYPERLINK("http://kyu.snu.ac.kr/sdhj/index.jsp?type=hj/GK14620_00IM0001_092b.jpg","1729_달서면_092b")</f>
        <v>1729_달서면_092b</v>
      </c>
      <c r="B971" s="1">
        <v>1729</v>
      </c>
      <c r="C971" s="1" t="s">
        <v>5434</v>
      </c>
      <c r="D971" s="1" t="s">
        <v>5435</v>
      </c>
      <c r="E971" s="1">
        <v>970</v>
      </c>
      <c r="F971" s="1">
        <v>2</v>
      </c>
      <c r="G971" s="1" t="s">
        <v>1241</v>
      </c>
      <c r="H971" s="1" t="s">
        <v>2420</v>
      </c>
      <c r="I971" s="1">
        <v>14</v>
      </c>
      <c r="J971" s="1" t="s">
        <v>37</v>
      </c>
      <c r="L971" s="1">
        <v>5</v>
      </c>
      <c r="M971" s="1" t="s">
        <v>4784</v>
      </c>
      <c r="N971" s="1" t="s">
        <v>4785</v>
      </c>
      <c r="O971" s="1" t="s">
        <v>37</v>
      </c>
      <c r="Q971" s="1" t="s">
        <v>37</v>
      </c>
      <c r="S971" s="1" t="s">
        <v>66</v>
      </c>
      <c r="T971" s="1" t="s">
        <v>2467</v>
      </c>
      <c r="Y971" s="1" t="s">
        <v>53</v>
      </c>
      <c r="Z971" s="1" t="s">
        <v>2666</v>
      </c>
      <c r="AA971" s="1" t="s">
        <v>37</v>
      </c>
      <c r="AC971" s="1">
        <v>2</v>
      </c>
      <c r="AD971" s="1" t="s">
        <v>364</v>
      </c>
      <c r="AE971" s="1" t="s">
        <v>3344</v>
      </c>
      <c r="AF971" s="2" t="s">
        <v>99</v>
      </c>
      <c r="AG971" s="2" t="s">
        <v>3364</v>
      </c>
      <c r="BF971" s="2" t="s">
        <v>37</v>
      </c>
      <c r="BU971" s="1" t="s">
        <v>37</v>
      </c>
    </row>
    <row r="972" spans="1:73" ht="13.5" customHeight="1">
      <c r="A972" s="6" t="str">
        <f>HYPERLINK("http://kyu.snu.ac.kr/sdhj/index.jsp?type=hj/GK14620_00IM0001_092b.jpg","1729_달서면_092b")</f>
        <v>1729_달서면_092b</v>
      </c>
      <c r="B972" s="1">
        <v>1729</v>
      </c>
      <c r="C972" s="1" t="s">
        <v>5434</v>
      </c>
      <c r="D972" s="1" t="s">
        <v>5435</v>
      </c>
      <c r="E972" s="1">
        <v>971</v>
      </c>
      <c r="F972" s="1">
        <v>2</v>
      </c>
      <c r="G972" s="1" t="s">
        <v>1241</v>
      </c>
      <c r="H972" s="1" t="s">
        <v>2420</v>
      </c>
      <c r="I972" s="1">
        <v>15</v>
      </c>
      <c r="J972" s="1" t="s">
        <v>1984</v>
      </c>
      <c r="K972" s="1" t="s">
        <v>2430</v>
      </c>
      <c r="L972" s="1">
        <v>1</v>
      </c>
      <c r="M972" s="1" t="s">
        <v>1984</v>
      </c>
      <c r="N972" s="1" t="s">
        <v>2430</v>
      </c>
      <c r="O972" s="1" t="s">
        <v>37</v>
      </c>
      <c r="Q972" s="1" t="s">
        <v>37</v>
      </c>
      <c r="S972" s="1" t="s">
        <v>37</v>
      </c>
      <c r="T972" s="1" t="s">
        <v>5735</v>
      </c>
      <c r="U972" s="1" t="s">
        <v>1390</v>
      </c>
      <c r="V972" s="1" t="s">
        <v>4552</v>
      </c>
      <c r="W972" s="1" t="s">
        <v>333</v>
      </c>
      <c r="X972" s="1" t="s">
        <v>2651</v>
      </c>
      <c r="Y972" s="1" t="s">
        <v>92</v>
      </c>
      <c r="Z972" s="1" t="s">
        <v>2789</v>
      </c>
      <c r="AA972" s="1" t="s">
        <v>37</v>
      </c>
      <c r="AC972" s="1">
        <v>56</v>
      </c>
      <c r="AD972" s="1" t="s">
        <v>310</v>
      </c>
      <c r="AE972" s="1" t="s">
        <v>3339</v>
      </c>
      <c r="AJ972" s="1" t="s">
        <v>17</v>
      </c>
      <c r="AK972" s="1" t="s">
        <v>3436</v>
      </c>
      <c r="AL972" s="1" t="s">
        <v>336</v>
      </c>
      <c r="AM972" s="1" t="s">
        <v>3458</v>
      </c>
      <c r="AT972" s="1" t="s">
        <v>462</v>
      </c>
      <c r="AU972" s="1" t="s">
        <v>2584</v>
      </c>
      <c r="AV972" s="1" t="s">
        <v>1974</v>
      </c>
      <c r="AW972" s="1" t="s">
        <v>3598</v>
      </c>
      <c r="BF972" s="2" t="s">
        <v>37</v>
      </c>
      <c r="BG972" s="1" t="s">
        <v>233</v>
      </c>
      <c r="BH972" s="1" t="s">
        <v>3518</v>
      </c>
      <c r="BI972" s="1" t="s">
        <v>1975</v>
      </c>
      <c r="BJ972" s="1" t="s">
        <v>3955</v>
      </c>
      <c r="BK972" s="1" t="s">
        <v>62</v>
      </c>
      <c r="BL972" s="1" t="s">
        <v>3514</v>
      </c>
      <c r="BM972" s="1" t="s">
        <v>1976</v>
      </c>
      <c r="BN972" s="1" t="s">
        <v>4166</v>
      </c>
      <c r="BO972" s="1" t="s">
        <v>84</v>
      </c>
      <c r="BP972" s="1" t="s">
        <v>2557</v>
      </c>
      <c r="BQ972" s="1" t="s">
        <v>1977</v>
      </c>
      <c r="BR972" s="1" t="s">
        <v>4927</v>
      </c>
      <c r="BS972" s="1" t="s">
        <v>57</v>
      </c>
      <c r="BT972" s="1" t="s">
        <v>3410</v>
      </c>
      <c r="BU972" s="1" t="s">
        <v>37</v>
      </c>
    </row>
    <row r="973" spans="1:73" ht="13.5" customHeight="1">
      <c r="A973" s="6" t="str">
        <f>HYPERLINK("http://kyu.snu.ac.kr/sdhj/index.jsp?type=hj/GK14620_00IM0001_092b.jpg","1729_달서면_092b")</f>
        <v>1729_달서면_092b</v>
      </c>
      <c r="B973" s="1">
        <v>1729</v>
      </c>
      <c r="C973" s="1" t="s">
        <v>5845</v>
      </c>
      <c r="D973" s="1" t="s">
        <v>5846</v>
      </c>
      <c r="E973" s="1">
        <v>972</v>
      </c>
      <c r="F973" s="1">
        <v>2</v>
      </c>
      <c r="G973" s="1" t="s">
        <v>1241</v>
      </c>
      <c r="H973" s="1" t="s">
        <v>2420</v>
      </c>
      <c r="I973" s="1">
        <v>15</v>
      </c>
      <c r="J973" s="1" t="s">
        <v>37</v>
      </c>
      <c r="L973" s="1">
        <v>1</v>
      </c>
      <c r="M973" s="1" t="s">
        <v>1984</v>
      </c>
      <c r="N973" s="1" t="s">
        <v>2430</v>
      </c>
      <c r="O973" s="1" t="s">
        <v>37</v>
      </c>
      <c r="Q973" s="1" t="s">
        <v>37</v>
      </c>
      <c r="S973" s="1" t="s">
        <v>80</v>
      </c>
      <c r="T973" s="1" t="s">
        <v>2469</v>
      </c>
      <c r="W973" s="1" t="s">
        <v>52</v>
      </c>
      <c r="X973" s="1" t="s">
        <v>4561</v>
      </c>
      <c r="Y973" s="1" t="s">
        <v>53</v>
      </c>
      <c r="Z973" s="1" t="s">
        <v>2666</v>
      </c>
      <c r="AA973" s="1" t="s">
        <v>37</v>
      </c>
      <c r="AC973" s="1">
        <v>50</v>
      </c>
      <c r="AD973" s="1" t="s">
        <v>174</v>
      </c>
      <c r="AE973" s="1" t="s">
        <v>3334</v>
      </c>
      <c r="AJ973" s="1" t="s">
        <v>17</v>
      </c>
      <c r="AK973" s="1" t="s">
        <v>3436</v>
      </c>
      <c r="AL973" s="1" t="s">
        <v>42</v>
      </c>
      <c r="AM973" s="1" t="s">
        <v>3420</v>
      </c>
      <c r="AT973" s="1" t="s">
        <v>462</v>
      </c>
      <c r="AU973" s="1" t="s">
        <v>2584</v>
      </c>
      <c r="AV973" s="1" t="s">
        <v>737</v>
      </c>
      <c r="AW973" s="1" t="s">
        <v>3597</v>
      </c>
      <c r="BF973" s="2" t="s">
        <v>37</v>
      </c>
      <c r="BG973" s="1" t="s">
        <v>62</v>
      </c>
      <c r="BH973" s="1" t="s">
        <v>3514</v>
      </c>
      <c r="BI973" s="1" t="s">
        <v>1985</v>
      </c>
      <c r="BJ973" s="1" t="s">
        <v>3954</v>
      </c>
      <c r="BK973" s="1" t="s">
        <v>84</v>
      </c>
      <c r="BL973" s="1" t="s">
        <v>2557</v>
      </c>
      <c r="BM973" s="1" t="s">
        <v>1986</v>
      </c>
      <c r="BN973" s="1" t="s">
        <v>4165</v>
      </c>
      <c r="BO973" s="1" t="s">
        <v>62</v>
      </c>
      <c r="BP973" s="1" t="s">
        <v>3514</v>
      </c>
      <c r="BQ973" s="1" t="s">
        <v>1987</v>
      </c>
      <c r="BR973" s="1" t="s">
        <v>4923</v>
      </c>
      <c r="BS973" s="1" t="s">
        <v>57</v>
      </c>
      <c r="BT973" s="1" t="s">
        <v>3410</v>
      </c>
      <c r="BU973" s="1" t="s">
        <v>37</v>
      </c>
    </row>
    <row r="974" spans="1:73" ht="13.5" customHeight="1">
      <c r="A974" s="6" t="str">
        <f>HYPERLINK("http://kyu.snu.ac.kr/sdhj/index.jsp?type=hj/GK14620_00IM0001_092b.jpg","1729_달서면_092b")</f>
        <v>1729_달서면_092b</v>
      </c>
      <c r="B974" s="1">
        <v>1729</v>
      </c>
      <c r="C974" s="1" t="s">
        <v>5271</v>
      </c>
      <c r="D974" s="1" t="s">
        <v>5272</v>
      </c>
      <c r="E974" s="1">
        <v>973</v>
      </c>
      <c r="F974" s="1">
        <v>2</v>
      </c>
      <c r="G974" s="1" t="s">
        <v>1241</v>
      </c>
      <c r="H974" s="1" t="s">
        <v>2420</v>
      </c>
      <c r="I974" s="1">
        <v>15</v>
      </c>
      <c r="J974" s="1" t="s">
        <v>37</v>
      </c>
      <c r="L974" s="1">
        <v>2</v>
      </c>
      <c r="M974" s="1" t="s">
        <v>5904</v>
      </c>
      <c r="N974" s="1" t="s">
        <v>4786</v>
      </c>
      <c r="O974" s="1" t="s">
        <v>37</v>
      </c>
      <c r="Q974" s="1" t="s">
        <v>37</v>
      </c>
      <c r="S974" s="1" t="s">
        <v>37</v>
      </c>
      <c r="T974" s="1" t="s">
        <v>5179</v>
      </c>
      <c r="U974" s="1" t="s">
        <v>258</v>
      </c>
      <c r="V974" s="1" t="s">
        <v>2527</v>
      </c>
      <c r="W974" s="1" t="s">
        <v>796</v>
      </c>
      <c r="X974" s="1" t="s">
        <v>2652</v>
      </c>
      <c r="Y974" s="1" t="s">
        <v>5905</v>
      </c>
      <c r="Z974" s="1" t="s">
        <v>5906</v>
      </c>
      <c r="AA974" s="1" t="s">
        <v>37</v>
      </c>
      <c r="AC974" s="1">
        <v>56</v>
      </c>
      <c r="AD974" s="1" t="s">
        <v>310</v>
      </c>
      <c r="AE974" s="1" t="s">
        <v>3339</v>
      </c>
      <c r="AJ974" s="1" t="s">
        <v>17</v>
      </c>
      <c r="AK974" s="1" t="s">
        <v>3436</v>
      </c>
      <c r="AL974" s="1" t="s">
        <v>83</v>
      </c>
      <c r="AM974" s="1" t="s">
        <v>3428</v>
      </c>
      <c r="AT974" s="1" t="s">
        <v>73</v>
      </c>
      <c r="AU974" s="1" t="s">
        <v>3512</v>
      </c>
      <c r="AV974" s="1" t="s">
        <v>1988</v>
      </c>
      <c r="AW974" s="1" t="s">
        <v>2788</v>
      </c>
      <c r="BF974" s="2" t="s">
        <v>37</v>
      </c>
      <c r="BG974" s="1" t="s">
        <v>73</v>
      </c>
      <c r="BH974" s="1" t="s">
        <v>3512</v>
      </c>
      <c r="BI974" s="1" t="s">
        <v>1989</v>
      </c>
      <c r="BJ974" s="1" t="s">
        <v>3953</v>
      </c>
      <c r="BK974" s="1" t="s">
        <v>73</v>
      </c>
      <c r="BL974" s="1" t="s">
        <v>3512</v>
      </c>
      <c r="BM974" s="1" t="s">
        <v>1990</v>
      </c>
      <c r="BN974" s="1" t="s">
        <v>3942</v>
      </c>
      <c r="BO974" s="1" t="s">
        <v>1991</v>
      </c>
      <c r="BP974" s="1" t="s">
        <v>4289</v>
      </c>
      <c r="BQ974" s="1" t="s">
        <v>1992</v>
      </c>
      <c r="BR974" s="1" t="s">
        <v>4348</v>
      </c>
      <c r="BS974" s="1" t="s">
        <v>57</v>
      </c>
      <c r="BT974" s="1" t="s">
        <v>3410</v>
      </c>
      <c r="BU974" s="1" t="s">
        <v>37</v>
      </c>
    </row>
    <row r="975" spans="1:73" ht="13.5" customHeight="1">
      <c r="A975" s="6" t="str">
        <f>HYPERLINK("http://kyu.snu.ac.kr/sdhj/index.jsp?type=hj/GK14620_00IM0001_092b.jpg","1729_달서면_092b")</f>
        <v>1729_달서면_092b</v>
      </c>
      <c r="B975" s="1">
        <v>1729</v>
      </c>
      <c r="C975" s="1" t="s">
        <v>5907</v>
      </c>
      <c r="D975" s="1" t="s">
        <v>5908</v>
      </c>
      <c r="E975" s="1">
        <v>974</v>
      </c>
      <c r="F975" s="1">
        <v>2</v>
      </c>
      <c r="G975" s="1" t="s">
        <v>1241</v>
      </c>
      <c r="H975" s="1" t="s">
        <v>2420</v>
      </c>
      <c r="I975" s="1">
        <v>15</v>
      </c>
      <c r="J975" s="1" t="s">
        <v>37</v>
      </c>
      <c r="L975" s="1">
        <v>2</v>
      </c>
      <c r="M975" s="1" t="s">
        <v>5904</v>
      </c>
      <c r="N975" s="1" t="s">
        <v>4786</v>
      </c>
      <c r="O975" s="1" t="s">
        <v>37</v>
      </c>
      <c r="Q975" s="1" t="s">
        <v>37</v>
      </c>
      <c r="S975" s="1" t="s">
        <v>80</v>
      </c>
      <c r="T975" s="1" t="s">
        <v>2469</v>
      </c>
      <c r="W975" s="1" t="s">
        <v>373</v>
      </c>
      <c r="X975" s="1" t="s">
        <v>2634</v>
      </c>
      <c r="Y975" s="1" t="s">
        <v>202</v>
      </c>
      <c r="Z975" s="1" t="s">
        <v>2671</v>
      </c>
      <c r="AA975" s="1" t="s">
        <v>37</v>
      </c>
      <c r="AC975" s="1" t="s">
        <v>37</v>
      </c>
      <c r="AD975" s="1" t="s">
        <v>37</v>
      </c>
      <c r="AF975" s="2" t="s">
        <v>217</v>
      </c>
      <c r="AG975" s="2" t="s">
        <v>2659</v>
      </c>
      <c r="BF975" s="2" t="s">
        <v>37</v>
      </c>
      <c r="BU975" s="1" t="s">
        <v>37</v>
      </c>
    </row>
    <row r="976" spans="1:73" ht="13.5" customHeight="1">
      <c r="A976" s="6" t="str">
        <f>HYPERLINK("http://kyu.snu.ac.kr/sdhj/index.jsp?type=hj/GK14620_00IM0001_092b.jpg","1729_달서면_092b")</f>
        <v>1729_달서면_092b</v>
      </c>
      <c r="B976" s="1">
        <v>1729</v>
      </c>
      <c r="C976" s="1" t="s">
        <v>5189</v>
      </c>
      <c r="D976" s="1" t="s">
        <v>5190</v>
      </c>
      <c r="E976" s="1">
        <v>975</v>
      </c>
      <c r="F976" s="1">
        <v>2</v>
      </c>
      <c r="G976" s="1" t="s">
        <v>1241</v>
      </c>
      <c r="H976" s="1" t="s">
        <v>2420</v>
      </c>
      <c r="I976" s="1">
        <v>15</v>
      </c>
      <c r="J976" s="1" t="s">
        <v>37</v>
      </c>
      <c r="L976" s="1">
        <v>2</v>
      </c>
      <c r="M976" s="1" t="s">
        <v>5904</v>
      </c>
      <c r="N976" s="1" t="s">
        <v>4786</v>
      </c>
      <c r="O976" s="1" t="s">
        <v>37</v>
      </c>
      <c r="Q976" s="1" t="s">
        <v>37</v>
      </c>
      <c r="S976" s="1" t="s">
        <v>606</v>
      </c>
      <c r="T976" s="1" t="s">
        <v>2485</v>
      </c>
      <c r="W976" s="1" t="s">
        <v>1048</v>
      </c>
      <c r="X976" s="1" t="s">
        <v>2655</v>
      </c>
      <c r="Y976" s="1" t="s">
        <v>202</v>
      </c>
      <c r="Z976" s="1" t="s">
        <v>2671</v>
      </c>
      <c r="AA976" s="1" t="s">
        <v>37</v>
      </c>
      <c r="AC976" s="1">
        <v>58</v>
      </c>
      <c r="AD976" s="1" t="s">
        <v>485</v>
      </c>
      <c r="AE976" s="1" t="s">
        <v>3304</v>
      </c>
      <c r="AJ976" s="1" t="s">
        <v>203</v>
      </c>
      <c r="AK976" s="1" t="s">
        <v>3437</v>
      </c>
      <c r="AL976" s="1" t="s">
        <v>1993</v>
      </c>
      <c r="AM976" s="1" t="s">
        <v>3462</v>
      </c>
      <c r="AT976" s="1" t="s">
        <v>258</v>
      </c>
      <c r="AU976" s="1" t="s">
        <v>2527</v>
      </c>
      <c r="AV976" s="1" t="s">
        <v>1994</v>
      </c>
      <c r="AW976" s="1" t="s">
        <v>3596</v>
      </c>
      <c r="BF976" s="2" t="s">
        <v>37</v>
      </c>
      <c r="BG976" s="1" t="s">
        <v>73</v>
      </c>
      <c r="BH976" s="1" t="s">
        <v>3512</v>
      </c>
      <c r="BI976" s="1" t="s">
        <v>1995</v>
      </c>
      <c r="BJ976" s="1" t="s">
        <v>3681</v>
      </c>
      <c r="BK976" s="1" t="s">
        <v>1850</v>
      </c>
      <c r="BL976" s="1" t="s">
        <v>3883</v>
      </c>
      <c r="BM976" s="1" t="s">
        <v>1996</v>
      </c>
      <c r="BN976" s="1" t="s">
        <v>4164</v>
      </c>
      <c r="BO976" s="1" t="s">
        <v>73</v>
      </c>
      <c r="BP976" s="1" t="s">
        <v>3512</v>
      </c>
      <c r="BQ976" s="1" t="s">
        <v>1997</v>
      </c>
      <c r="BR976" s="1" t="s">
        <v>4912</v>
      </c>
      <c r="BS976" s="1" t="s">
        <v>395</v>
      </c>
      <c r="BT976" s="1" t="s">
        <v>3433</v>
      </c>
      <c r="BU976" s="1" t="s">
        <v>37</v>
      </c>
    </row>
    <row r="977" spans="1:73" ht="13.5" customHeight="1">
      <c r="A977" s="6" t="str">
        <f>HYPERLINK("http://kyu.snu.ac.kr/sdhj/index.jsp?type=hj/GK14620_00IM0001_092b.jpg","1729_달서면_092b")</f>
        <v>1729_달서면_092b</v>
      </c>
      <c r="B977" s="1">
        <v>1729</v>
      </c>
      <c r="C977" s="1" t="s">
        <v>5909</v>
      </c>
      <c r="D977" s="1" t="s">
        <v>5910</v>
      </c>
      <c r="E977" s="1">
        <v>976</v>
      </c>
      <c r="F977" s="1">
        <v>2</v>
      </c>
      <c r="G977" s="1" t="s">
        <v>1241</v>
      </c>
      <c r="H977" s="1" t="s">
        <v>2420</v>
      </c>
      <c r="I977" s="1">
        <v>15</v>
      </c>
      <c r="J977" s="1" t="s">
        <v>37</v>
      </c>
      <c r="L977" s="1">
        <v>2</v>
      </c>
      <c r="M977" s="1" t="s">
        <v>5904</v>
      </c>
      <c r="N977" s="1" t="s">
        <v>4786</v>
      </c>
      <c r="O977" s="1" t="s">
        <v>37</v>
      </c>
      <c r="Q977" s="1" t="s">
        <v>37</v>
      </c>
      <c r="S977" s="1" t="s">
        <v>1998</v>
      </c>
      <c r="T977" s="1" t="s">
        <v>5911</v>
      </c>
      <c r="U977" s="1" t="s">
        <v>258</v>
      </c>
      <c r="V977" s="1" t="s">
        <v>2527</v>
      </c>
      <c r="Y977" s="1" t="s">
        <v>1988</v>
      </c>
      <c r="Z977" s="1" t="s">
        <v>2788</v>
      </c>
      <c r="AA977" s="1" t="s">
        <v>37</v>
      </c>
      <c r="AC977" s="1" t="s">
        <v>37</v>
      </c>
      <c r="AD977" s="1" t="s">
        <v>37</v>
      </c>
      <c r="AF977" s="2" t="s">
        <v>217</v>
      </c>
      <c r="AG977" s="2" t="s">
        <v>2659</v>
      </c>
      <c r="BF977" s="2" t="s">
        <v>37</v>
      </c>
      <c r="BU977" s="1" t="s">
        <v>37</v>
      </c>
    </row>
    <row r="978" spans="1:73" ht="13.5" customHeight="1">
      <c r="A978" s="6" t="str">
        <f>HYPERLINK("http://kyu.snu.ac.kr/sdhj/index.jsp?type=hj/GK14620_00IM0001_092b.jpg","1729_달서면_092b")</f>
        <v>1729_달서면_092b</v>
      </c>
      <c r="B978" s="1">
        <v>1729</v>
      </c>
      <c r="C978" s="1" t="s">
        <v>5189</v>
      </c>
      <c r="D978" s="1" t="s">
        <v>5190</v>
      </c>
      <c r="E978" s="1">
        <v>977</v>
      </c>
      <c r="F978" s="1">
        <v>2</v>
      </c>
      <c r="G978" s="1" t="s">
        <v>1241</v>
      </c>
      <c r="H978" s="1" t="s">
        <v>2420</v>
      </c>
      <c r="I978" s="1">
        <v>15</v>
      </c>
      <c r="J978" s="1" t="s">
        <v>37</v>
      </c>
      <c r="L978" s="1">
        <v>2</v>
      </c>
      <c r="M978" s="1" t="s">
        <v>5904</v>
      </c>
      <c r="N978" s="1" t="s">
        <v>4786</v>
      </c>
      <c r="O978" s="1" t="s">
        <v>37</v>
      </c>
      <c r="Q978" s="1" t="s">
        <v>37</v>
      </c>
      <c r="S978" s="1" t="s">
        <v>455</v>
      </c>
      <c r="T978" s="1" t="s">
        <v>2486</v>
      </c>
      <c r="W978" s="1" t="s">
        <v>39</v>
      </c>
      <c r="X978" s="1" t="s">
        <v>2637</v>
      </c>
      <c r="Y978" s="1" t="s">
        <v>202</v>
      </c>
      <c r="Z978" s="1" t="s">
        <v>2671</v>
      </c>
      <c r="AA978" s="1" t="s">
        <v>37</v>
      </c>
      <c r="AC978" s="1">
        <v>80</v>
      </c>
      <c r="AD978" s="1" t="s">
        <v>474</v>
      </c>
      <c r="AE978" s="1" t="s">
        <v>3342</v>
      </c>
      <c r="BF978" s="2" t="s">
        <v>37</v>
      </c>
      <c r="BU978" s="1" t="s">
        <v>37</v>
      </c>
    </row>
    <row r="979" spans="1:73" ht="13.5" customHeight="1">
      <c r="A979" s="6" t="str">
        <f>HYPERLINK("http://kyu.snu.ac.kr/sdhj/index.jsp?type=hj/GK14620_00IM0001_092b.jpg","1729_달서면_092b")</f>
        <v>1729_달서면_092b</v>
      </c>
      <c r="B979" s="1">
        <v>1729</v>
      </c>
      <c r="C979" s="1" t="s">
        <v>5189</v>
      </c>
      <c r="D979" s="1" t="s">
        <v>5190</v>
      </c>
      <c r="E979" s="1">
        <v>978</v>
      </c>
      <c r="F979" s="1">
        <v>2</v>
      </c>
      <c r="G979" s="1" t="s">
        <v>1241</v>
      </c>
      <c r="H979" s="1" t="s">
        <v>2420</v>
      </c>
      <c r="I979" s="1">
        <v>15</v>
      </c>
      <c r="J979" s="1" t="s">
        <v>37</v>
      </c>
      <c r="L979" s="1">
        <v>2</v>
      </c>
      <c r="M979" s="1" t="s">
        <v>5904</v>
      </c>
      <c r="N979" s="1" t="s">
        <v>4786</v>
      </c>
      <c r="O979" s="1" t="s">
        <v>37</v>
      </c>
      <c r="Q979" s="1" t="s">
        <v>37</v>
      </c>
      <c r="S979" s="1" t="s">
        <v>66</v>
      </c>
      <c r="T979" s="1" t="s">
        <v>2467</v>
      </c>
      <c r="AA979" s="1" t="s">
        <v>37</v>
      </c>
      <c r="AC979" s="1">
        <v>13</v>
      </c>
      <c r="AD979" s="1" t="s">
        <v>126</v>
      </c>
      <c r="AE979" s="1" t="s">
        <v>3352</v>
      </c>
      <c r="BF979" s="2" t="s">
        <v>37</v>
      </c>
      <c r="BU979" s="1" t="s">
        <v>37</v>
      </c>
    </row>
    <row r="980" spans="1:73" ht="13.5" customHeight="1">
      <c r="A980" s="6" t="str">
        <f>HYPERLINK("http://kyu.snu.ac.kr/sdhj/index.jsp?type=hj/GK14620_00IM0001_092b.jpg","1729_달서면_092b")</f>
        <v>1729_달서면_092b</v>
      </c>
      <c r="B980" s="1">
        <v>1729</v>
      </c>
      <c r="C980" s="1" t="s">
        <v>5189</v>
      </c>
      <c r="D980" s="1" t="s">
        <v>5190</v>
      </c>
      <c r="E980" s="1">
        <v>979</v>
      </c>
      <c r="F980" s="1">
        <v>2</v>
      </c>
      <c r="G980" s="1" t="s">
        <v>1241</v>
      </c>
      <c r="H980" s="1" t="s">
        <v>2420</v>
      </c>
      <c r="I980" s="1">
        <v>15</v>
      </c>
      <c r="J980" s="1" t="s">
        <v>37</v>
      </c>
      <c r="L980" s="1">
        <v>2</v>
      </c>
      <c r="M980" s="1" t="s">
        <v>5904</v>
      </c>
      <c r="N980" s="1" t="s">
        <v>4786</v>
      </c>
      <c r="O980" s="1" t="s">
        <v>37</v>
      </c>
      <c r="Q980" s="1" t="s">
        <v>37</v>
      </c>
      <c r="S980" s="1" t="s">
        <v>112</v>
      </c>
      <c r="T980" s="1" t="s">
        <v>2473</v>
      </c>
      <c r="Y980" s="1" t="s">
        <v>190</v>
      </c>
      <c r="Z980" s="1" t="s">
        <v>2723</v>
      </c>
      <c r="AA980" s="1" t="s">
        <v>37</v>
      </c>
      <c r="AC980" s="1" t="s">
        <v>37</v>
      </c>
      <c r="AD980" s="1" t="s">
        <v>37</v>
      </c>
      <c r="AF980" s="2" t="s">
        <v>217</v>
      </c>
      <c r="AG980" s="2" t="s">
        <v>2659</v>
      </c>
      <c r="BF980" s="2" t="s">
        <v>37</v>
      </c>
      <c r="BU980" s="1" t="s">
        <v>37</v>
      </c>
    </row>
    <row r="981" spans="1:73" ht="13.5" customHeight="1">
      <c r="A981" s="6" t="str">
        <f>HYPERLINK("http://kyu.snu.ac.kr/sdhj/index.jsp?type=hj/GK14620_00IM0001_092b.jpg","1729_달서면_092b")</f>
        <v>1729_달서면_092b</v>
      </c>
      <c r="B981" s="1">
        <v>1729</v>
      </c>
      <c r="C981" s="1" t="s">
        <v>5189</v>
      </c>
      <c r="D981" s="1" t="s">
        <v>5190</v>
      </c>
      <c r="E981" s="1">
        <v>980</v>
      </c>
      <c r="F981" s="1">
        <v>2</v>
      </c>
      <c r="G981" s="1" t="s">
        <v>1241</v>
      </c>
      <c r="H981" s="1" t="s">
        <v>2420</v>
      </c>
      <c r="I981" s="1">
        <v>15</v>
      </c>
      <c r="J981" s="1" t="s">
        <v>37</v>
      </c>
      <c r="L981" s="1">
        <v>2</v>
      </c>
      <c r="M981" s="1" t="s">
        <v>5904</v>
      </c>
      <c r="N981" s="1" t="s">
        <v>4786</v>
      </c>
      <c r="O981" s="1" t="s">
        <v>37</v>
      </c>
      <c r="Q981" s="1" t="s">
        <v>37</v>
      </c>
      <c r="S981" s="1" t="s">
        <v>37</v>
      </c>
      <c r="T981" s="1" t="s">
        <v>5912</v>
      </c>
      <c r="U981" s="1" t="s">
        <v>1999</v>
      </c>
      <c r="V981" s="1" t="s">
        <v>2554</v>
      </c>
      <c r="Y981" s="1" t="s">
        <v>2000</v>
      </c>
      <c r="Z981" s="1" t="s">
        <v>2787</v>
      </c>
      <c r="AA981" s="1" t="s">
        <v>37</v>
      </c>
      <c r="AC981" s="1">
        <v>30</v>
      </c>
      <c r="AD981" s="1" t="s">
        <v>474</v>
      </c>
      <c r="AE981" s="1" t="s">
        <v>3342</v>
      </c>
      <c r="AT981" s="1" t="s">
        <v>1015</v>
      </c>
      <c r="AU981" s="1" t="s">
        <v>4876</v>
      </c>
      <c r="AV981" s="1" t="s">
        <v>2001</v>
      </c>
      <c r="AW981" s="1" t="s">
        <v>3595</v>
      </c>
      <c r="BB981" s="1" t="s">
        <v>117</v>
      </c>
      <c r="BC981" s="1" t="s">
        <v>2520</v>
      </c>
      <c r="BD981" s="1" t="s">
        <v>2002</v>
      </c>
      <c r="BE981" s="1" t="s">
        <v>3832</v>
      </c>
      <c r="BF981" s="2" t="s">
        <v>37</v>
      </c>
      <c r="BU981" s="1" t="s">
        <v>37</v>
      </c>
    </row>
    <row r="982" spans="1:73" ht="13.5" customHeight="1">
      <c r="A982" s="6" t="str">
        <f>HYPERLINK("http://kyu.snu.ac.kr/sdhj/index.jsp?type=hj/GK14620_00IM0001_092b.jpg","1729_달서면_092b")</f>
        <v>1729_달서면_092b</v>
      </c>
      <c r="B982" s="1">
        <v>1729</v>
      </c>
      <c r="C982" s="1" t="s">
        <v>5271</v>
      </c>
      <c r="D982" s="1" t="s">
        <v>5272</v>
      </c>
      <c r="E982" s="1">
        <v>981</v>
      </c>
      <c r="F982" s="1">
        <v>2</v>
      </c>
      <c r="G982" s="1" t="s">
        <v>1241</v>
      </c>
      <c r="H982" s="1" t="s">
        <v>2420</v>
      </c>
      <c r="I982" s="1">
        <v>15</v>
      </c>
      <c r="J982" s="1" t="s">
        <v>37</v>
      </c>
      <c r="L982" s="1">
        <v>3</v>
      </c>
      <c r="M982" s="1" t="s">
        <v>4787</v>
      </c>
      <c r="N982" s="1" t="s">
        <v>4788</v>
      </c>
      <c r="O982" s="1" t="s">
        <v>37</v>
      </c>
      <c r="Q982" s="1" t="s">
        <v>37</v>
      </c>
      <c r="S982" s="1" t="s">
        <v>37</v>
      </c>
      <c r="T982" s="1" t="s">
        <v>5812</v>
      </c>
      <c r="U982" s="1" t="s">
        <v>45</v>
      </c>
      <c r="V982" s="1" t="s">
        <v>4554</v>
      </c>
      <c r="W982" s="1" t="s">
        <v>401</v>
      </c>
      <c r="X982" s="1" t="s">
        <v>2633</v>
      </c>
      <c r="Y982" s="1" t="s">
        <v>2003</v>
      </c>
      <c r="Z982" s="1" t="s">
        <v>2786</v>
      </c>
      <c r="AA982" s="1" t="s">
        <v>37</v>
      </c>
      <c r="AC982" s="1">
        <v>58</v>
      </c>
      <c r="AD982" s="1" t="s">
        <v>485</v>
      </c>
      <c r="AE982" s="1" t="s">
        <v>3304</v>
      </c>
      <c r="AJ982" s="1" t="s">
        <v>17</v>
      </c>
      <c r="AK982" s="1" t="s">
        <v>3436</v>
      </c>
      <c r="AL982" s="1" t="s">
        <v>356</v>
      </c>
      <c r="AM982" s="1" t="s">
        <v>3430</v>
      </c>
      <c r="AT982" s="1" t="s">
        <v>1445</v>
      </c>
      <c r="AU982" s="1" t="s">
        <v>2551</v>
      </c>
      <c r="AV982" s="1" t="s">
        <v>342</v>
      </c>
      <c r="AW982" s="1" t="s">
        <v>3594</v>
      </c>
      <c r="BF982" s="2" t="s">
        <v>37</v>
      </c>
      <c r="BG982" s="1" t="s">
        <v>2004</v>
      </c>
      <c r="BH982" s="1" t="s">
        <v>3880</v>
      </c>
      <c r="BI982" s="1" t="s">
        <v>737</v>
      </c>
      <c r="BJ982" s="1" t="s">
        <v>3597</v>
      </c>
      <c r="BK982" s="1" t="s">
        <v>1929</v>
      </c>
      <c r="BL982" s="1" t="s">
        <v>3521</v>
      </c>
      <c r="BM982" s="1" t="s">
        <v>1583</v>
      </c>
      <c r="BN982" s="1" t="s">
        <v>3958</v>
      </c>
      <c r="BO982" s="1" t="s">
        <v>233</v>
      </c>
      <c r="BP982" s="1" t="s">
        <v>3518</v>
      </c>
      <c r="BQ982" s="1" t="s">
        <v>2005</v>
      </c>
      <c r="BR982" s="1" t="s">
        <v>4347</v>
      </c>
      <c r="BS982" s="1" t="s">
        <v>209</v>
      </c>
      <c r="BT982" s="1" t="s">
        <v>3400</v>
      </c>
      <c r="BU982" s="1" t="s">
        <v>37</v>
      </c>
    </row>
    <row r="983" spans="1:73" ht="13.5" customHeight="1">
      <c r="A983" s="6" t="str">
        <f>HYPERLINK("http://kyu.snu.ac.kr/sdhj/index.jsp?type=hj/GK14620_00IM0001_092b.jpg","1729_달서면_092b")</f>
        <v>1729_달서면_092b</v>
      </c>
      <c r="B983" s="1">
        <v>1729</v>
      </c>
      <c r="C983" s="1" t="s">
        <v>5315</v>
      </c>
      <c r="D983" s="1" t="s">
        <v>5316</v>
      </c>
      <c r="E983" s="1">
        <v>982</v>
      </c>
      <c r="F983" s="1">
        <v>2</v>
      </c>
      <c r="G983" s="1" t="s">
        <v>1241</v>
      </c>
      <c r="H983" s="1" t="s">
        <v>2420</v>
      </c>
      <c r="I983" s="1">
        <v>15</v>
      </c>
      <c r="J983" s="1" t="s">
        <v>37</v>
      </c>
      <c r="L983" s="1">
        <v>3</v>
      </c>
      <c r="M983" s="1" t="s">
        <v>4787</v>
      </c>
      <c r="N983" s="1" t="s">
        <v>4788</v>
      </c>
      <c r="O983" s="1" t="s">
        <v>37</v>
      </c>
      <c r="Q983" s="1" t="s">
        <v>37</v>
      </c>
      <c r="S983" s="1" t="s">
        <v>80</v>
      </c>
      <c r="T983" s="1" t="s">
        <v>2469</v>
      </c>
      <c r="W983" s="1" t="s">
        <v>494</v>
      </c>
      <c r="X983" s="1" t="s">
        <v>2643</v>
      </c>
      <c r="Y983" s="1" t="s">
        <v>53</v>
      </c>
      <c r="Z983" s="1" t="s">
        <v>2666</v>
      </c>
      <c r="AA983" s="1" t="s">
        <v>37</v>
      </c>
      <c r="AC983" s="1">
        <v>61</v>
      </c>
      <c r="AD983" s="1" t="s">
        <v>191</v>
      </c>
      <c r="AE983" s="1" t="s">
        <v>3343</v>
      </c>
      <c r="AJ983" s="1" t="s">
        <v>17</v>
      </c>
      <c r="AK983" s="1" t="s">
        <v>3436</v>
      </c>
      <c r="AL983" s="1" t="s">
        <v>50</v>
      </c>
      <c r="AM983" s="1" t="s">
        <v>4864</v>
      </c>
      <c r="AT983" s="1" t="s">
        <v>84</v>
      </c>
      <c r="AU983" s="1" t="s">
        <v>2557</v>
      </c>
      <c r="AV983" s="1" t="s">
        <v>2006</v>
      </c>
      <c r="AW983" s="1" t="s">
        <v>3593</v>
      </c>
      <c r="BF983" s="2" t="s">
        <v>37</v>
      </c>
      <c r="BG983" s="1" t="s">
        <v>84</v>
      </c>
      <c r="BH983" s="1" t="s">
        <v>2557</v>
      </c>
      <c r="BI983" s="1" t="s">
        <v>307</v>
      </c>
      <c r="BJ983" s="1" t="s">
        <v>3952</v>
      </c>
      <c r="BK983" s="1" t="s">
        <v>1929</v>
      </c>
      <c r="BL983" s="1" t="s">
        <v>3521</v>
      </c>
      <c r="BM983" s="1" t="s">
        <v>496</v>
      </c>
      <c r="BN983" s="1" t="s">
        <v>4060</v>
      </c>
      <c r="BO983" s="1" t="s">
        <v>62</v>
      </c>
      <c r="BP983" s="1" t="s">
        <v>3514</v>
      </c>
      <c r="BQ983" s="1" t="s">
        <v>2007</v>
      </c>
      <c r="BR983" s="1" t="s">
        <v>4346</v>
      </c>
      <c r="BS983" s="1" t="s">
        <v>57</v>
      </c>
      <c r="BT983" s="1" t="s">
        <v>3410</v>
      </c>
      <c r="BU983" s="1" t="s">
        <v>37</v>
      </c>
    </row>
    <row r="984" spans="1:73" ht="13.5" customHeight="1">
      <c r="A984" s="6" t="str">
        <f>HYPERLINK("http://kyu.snu.ac.kr/sdhj/index.jsp?type=hj/GK14620_00IM0001_092b.jpg","1729_달서면_092b")</f>
        <v>1729_달서면_092b</v>
      </c>
      <c r="B984" s="1">
        <v>1729</v>
      </c>
      <c r="C984" s="1" t="s">
        <v>5110</v>
      </c>
      <c r="D984" s="1" t="s">
        <v>5111</v>
      </c>
      <c r="E984" s="1">
        <v>983</v>
      </c>
      <c r="F984" s="1">
        <v>2</v>
      </c>
      <c r="G984" s="1" t="s">
        <v>1241</v>
      </c>
      <c r="H984" s="1" t="s">
        <v>2420</v>
      </c>
      <c r="I984" s="1">
        <v>15</v>
      </c>
      <c r="J984" s="1" t="s">
        <v>37</v>
      </c>
      <c r="L984" s="1">
        <v>3</v>
      </c>
      <c r="M984" s="1" t="s">
        <v>4787</v>
      </c>
      <c r="N984" s="1" t="s">
        <v>4788</v>
      </c>
      <c r="O984" s="1" t="s">
        <v>37</v>
      </c>
      <c r="Q984" s="1" t="s">
        <v>37</v>
      </c>
      <c r="S984" s="1" t="s">
        <v>64</v>
      </c>
      <c r="T984" s="1" t="s">
        <v>2470</v>
      </c>
      <c r="Y984" s="1" t="s">
        <v>53</v>
      </c>
      <c r="Z984" s="1" t="s">
        <v>2666</v>
      </c>
      <c r="AA984" s="1" t="s">
        <v>37</v>
      </c>
      <c r="AC984" s="1">
        <v>30</v>
      </c>
      <c r="AD984" s="1" t="s">
        <v>139</v>
      </c>
      <c r="AE984" s="1" t="s">
        <v>3319</v>
      </c>
      <c r="BF984" s="2" t="s">
        <v>37</v>
      </c>
      <c r="BU984" s="1" t="s">
        <v>37</v>
      </c>
    </row>
    <row r="985" spans="1:73" ht="13.5" customHeight="1">
      <c r="A985" s="6" t="str">
        <f>HYPERLINK("http://kyu.snu.ac.kr/sdhj/index.jsp?type=hj/GK14620_00IM0001_092b.jpg","1729_달서면_092b")</f>
        <v>1729_달서면_092b</v>
      </c>
      <c r="B985" s="1">
        <v>1729</v>
      </c>
      <c r="C985" s="1" t="s">
        <v>5464</v>
      </c>
      <c r="D985" s="1" t="s">
        <v>5465</v>
      </c>
      <c r="E985" s="1">
        <v>984</v>
      </c>
      <c r="F985" s="1">
        <v>2</v>
      </c>
      <c r="G985" s="1" t="s">
        <v>1241</v>
      </c>
      <c r="H985" s="1" t="s">
        <v>2420</v>
      </c>
      <c r="I985" s="1">
        <v>15</v>
      </c>
      <c r="J985" s="1" t="s">
        <v>37</v>
      </c>
      <c r="L985" s="1">
        <v>3</v>
      </c>
      <c r="M985" s="1" t="s">
        <v>4787</v>
      </c>
      <c r="N985" s="1" t="s">
        <v>4788</v>
      </c>
      <c r="O985" s="1" t="s">
        <v>37</v>
      </c>
      <c r="Q985" s="1" t="s">
        <v>37</v>
      </c>
      <c r="S985" s="1" t="s">
        <v>66</v>
      </c>
      <c r="T985" s="1" t="s">
        <v>2467</v>
      </c>
      <c r="Y985" s="1" t="s">
        <v>53</v>
      </c>
      <c r="Z985" s="1" t="s">
        <v>2666</v>
      </c>
      <c r="AA985" s="1" t="s">
        <v>37</v>
      </c>
      <c r="AC985" s="1">
        <v>22</v>
      </c>
      <c r="AD985" s="1" t="s">
        <v>93</v>
      </c>
      <c r="AE985" s="1" t="s">
        <v>3347</v>
      </c>
      <c r="BF985" s="2" t="s">
        <v>37</v>
      </c>
      <c r="BU985" s="1" t="s">
        <v>37</v>
      </c>
    </row>
    <row r="986" spans="1:73" ht="13.5" customHeight="1">
      <c r="A986" s="6" t="str">
        <f>HYPERLINK("http://kyu.snu.ac.kr/sdhj/index.jsp?type=hj/GK14620_00IM0001_092b.jpg","1729_달서면_092b")</f>
        <v>1729_달서면_092b</v>
      </c>
      <c r="B986" s="1">
        <v>1729</v>
      </c>
      <c r="C986" s="1" t="s">
        <v>5464</v>
      </c>
      <c r="D986" s="1" t="s">
        <v>5465</v>
      </c>
      <c r="E986" s="1">
        <v>985</v>
      </c>
      <c r="F986" s="1">
        <v>2</v>
      </c>
      <c r="G986" s="1" t="s">
        <v>1241</v>
      </c>
      <c r="H986" s="1" t="s">
        <v>2420</v>
      </c>
      <c r="I986" s="1">
        <v>15</v>
      </c>
      <c r="J986" s="1" t="s">
        <v>37</v>
      </c>
      <c r="L986" s="1">
        <v>3</v>
      </c>
      <c r="M986" s="1" t="s">
        <v>4787</v>
      </c>
      <c r="N986" s="1" t="s">
        <v>4788</v>
      </c>
      <c r="O986" s="1" t="s">
        <v>37</v>
      </c>
      <c r="Q986" s="1" t="s">
        <v>37</v>
      </c>
      <c r="S986" s="1" t="s">
        <v>112</v>
      </c>
      <c r="T986" s="1" t="s">
        <v>2473</v>
      </c>
      <c r="Y986" s="1" t="s">
        <v>190</v>
      </c>
      <c r="Z986" s="1" t="s">
        <v>2723</v>
      </c>
      <c r="AA986" s="1" t="s">
        <v>37</v>
      </c>
      <c r="AC986" s="1">
        <v>1</v>
      </c>
      <c r="AD986" s="1" t="s">
        <v>191</v>
      </c>
      <c r="AE986" s="1" t="s">
        <v>3343</v>
      </c>
      <c r="BF986" s="2" t="s">
        <v>37</v>
      </c>
      <c r="BU986" s="1" t="s">
        <v>37</v>
      </c>
    </row>
    <row r="987" spans="1:73" ht="13.5" customHeight="1">
      <c r="A987" s="6" t="str">
        <f>HYPERLINK("http://kyu.snu.ac.kr/sdhj/index.jsp?type=hj/GK14620_00IM0001_092b.jpg","1729_달서면_092b")</f>
        <v>1729_달서면_092b</v>
      </c>
      <c r="B987" s="1">
        <v>1729</v>
      </c>
      <c r="C987" s="1" t="s">
        <v>5464</v>
      </c>
      <c r="D987" s="1" t="s">
        <v>5465</v>
      </c>
      <c r="E987" s="1">
        <v>986</v>
      </c>
      <c r="F987" s="1">
        <v>2</v>
      </c>
      <c r="G987" s="1" t="s">
        <v>1241</v>
      </c>
      <c r="H987" s="1" t="s">
        <v>2420</v>
      </c>
      <c r="I987" s="1">
        <v>15</v>
      </c>
      <c r="J987" s="1" t="s">
        <v>37</v>
      </c>
      <c r="L987" s="1">
        <v>4</v>
      </c>
      <c r="M987" s="1" t="s">
        <v>4789</v>
      </c>
      <c r="N987" s="1" t="s">
        <v>4790</v>
      </c>
      <c r="O987" s="1" t="s">
        <v>37</v>
      </c>
      <c r="Q987" s="1" t="s">
        <v>37</v>
      </c>
      <c r="S987" s="1" t="s">
        <v>37</v>
      </c>
      <c r="T987" s="1" t="s">
        <v>5170</v>
      </c>
      <c r="U987" s="1" t="s">
        <v>2008</v>
      </c>
      <c r="V987" s="1" t="s">
        <v>2553</v>
      </c>
      <c r="W987" s="1" t="s">
        <v>401</v>
      </c>
      <c r="X987" s="1" t="s">
        <v>2633</v>
      </c>
      <c r="Y987" s="1" t="s">
        <v>695</v>
      </c>
      <c r="Z987" s="1" t="s">
        <v>2691</v>
      </c>
      <c r="AA987" s="1" t="s">
        <v>37</v>
      </c>
      <c r="AC987" s="1">
        <v>57</v>
      </c>
      <c r="AD987" s="1" t="s">
        <v>716</v>
      </c>
      <c r="AE987" s="1" t="s">
        <v>3337</v>
      </c>
      <c r="AJ987" s="1" t="s">
        <v>17</v>
      </c>
      <c r="AK987" s="1" t="s">
        <v>3436</v>
      </c>
      <c r="AL987" s="1" t="s">
        <v>356</v>
      </c>
      <c r="AM987" s="1" t="s">
        <v>3430</v>
      </c>
      <c r="AT987" s="1" t="s">
        <v>73</v>
      </c>
      <c r="AU987" s="1" t="s">
        <v>3512</v>
      </c>
      <c r="AV987" s="1" t="s">
        <v>2009</v>
      </c>
      <c r="AW987" s="1" t="s">
        <v>2898</v>
      </c>
      <c r="BF987" s="2" t="s">
        <v>37</v>
      </c>
      <c r="BG987" s="1" t="s">
        <v>1929</v>
      </c>
      <c r="BH987" s="1" t="s">
        <v>3521</v>
      </c>
      <c r="BI987" s="1" t="s">
        <v>1034</v>
      </c>
      <c r="BJ987" s="1" t="s">
        <v>3597</v>
      </c>
      <c r="BK987" s="1" t="s">
        <v>1929</v>
      </c>
      <c r="BL987" s="1" t="s">
        <v>3521</v>
      </c>
      <c r="BM987" s="1" t="s">
        <v>1583</v>
      </c>
      <c r="BN987" s="1" t="s">
        <v>3958</v>
      </c>
      <c r="BO987" s="1" t="s">
        <v>73</v>
      </c>
      <c r="BP987" s="1" t="s">
        <v>3512</v>
      </c>
      <c r="BQ987" s="1" t="s">
        <v>2010</v>
      </c>
      <c r="BR987" s="1" t="s">
        <v>4345</v>
      </c>
      <c r="BS987" s="1" t="s">
        <v>379</v>
      </c>
      <c r="BT987" s="1" t="s">
        <v>3421</v>
      </c>
      <c r="BU987" s="1" t="s">
        <v>37</v>
      </c>
    </row>
    <row r="988" spans="1:73" ht="13.5" customHeight="1">
      <c r="A988" s="6" t="str">
        <f>HYPERLINK("http://kyu.snu.ac.kr/sdhj/index.jsp?type=hj/GK14620_00IM0001_092b.jpg","1729_달서면_092b")</f>
        <v>1729_달서면_092b</v>
      </c>
      <c r="B988" s="1">
        <v>1729</v>
      </c>
      <c r="C988" s="1" t="s">
        <v>5342</v>
      </c>
      <c r="D988" s="1" t="s">
        <v>5343</v>
      </c>
      <c r="E988" s="1">
        <v>987</v>
      </c>
      <c r="F988" s="1">
        <v>2</v>
      </c>
      <c r="G988" s="1" t="s">
        <v>1241</v>
      </c>
      <c r="H988" s="1" t="s">
        <v>2420</v>
      </c>
      <c r="I988" s="1">
        <v>15</v>
      </c>
      <c r="J988" s="1" t="s">
        <v>37</v>
      </c>
      <c r="L988" s="1">
        <v>4</v>
      </c>
      <c r="M988" s="1" t="s">
        <v>4789</v>
      </c>
      <c r="N988" s="1" t="s">
        <v>4790</v>
      </c>
      <c r="O988" s="1" t="s">
        <v>37</v>
      </c>
      <c r="Q988" s="1" t="s">
        <v>37</v>
      </c>
      <c r="S988" s="1" t="s">
        <v>80</v>
      </c>
      <c r="T988" s="1" t="s">
        <v>2469</v>
      </c>
      <c r="W988" s="1" t="s">
        <v>52</v>
      </c>
      <c r="X988" s="1" t="s">
        <v>4561</v>
      </c>
      <c r="Y988" s="1" t="s">
        <v>53</v>
      </c>
      <c r="Z988" s="1" t="s">
        <v>2666</v>
      </c>
      <c r="AA988" s="1" t="s">
        <v>37</v>
      </c>
      <c r="AC988" s="1" t="s">
        <v>37</v>
      </c>
      <c r="AD988" s="1" t="s">
        <v>37</v>
      </c>
      <c r="AF988" s="2" t="s">
        <v>217</v>
      </c>
      <c r="AG988" s="2" t="s">
        <v>2659</v>
      </c>
      <c r="BF988" s="2" t="s">
        <v>37</v>
      </c>
      <c r="BU988" s="1" t="s">
        <v>37</v>
      </c>
    </row>
    <row r="989" spans="1:73" ht="13.5" customHeight="1">
      <c r="A989" s="6" t="str">
        <f>HYPERLINK("http://kyu.snu.ac.kr/sdhj/index.jsp?type=hj/GK14620_00IM0001_092b.jpg","1729_달서면_092b")</f>
        <v>1729_달서면_092b</v>
      </c>
      <c r="B989" s="1">
        <v>1729</v>
      </c>
      <c r="C989" s="1" t="s">
        <v>5175</v>
      </c>
      <c r="D989" s="1" t="s">
        <v>5176</v>
      </c>
      <c r="E989" s="1">
        <v>988</v>
      </c>
      <c r="F989" s="1">
        <v>2</v>
      </c>
      <c r="G989" s="1" t="s">
        <v>1241</v>
      </c>
      <c r="H989" s="1" t="s">
        <v>2420</v>
      </c>
      <c r="I989" s="1">
        <v>15</v>
      </c>
      <c r="J989" s="1" t="s">
        <v>37</v>
      </c>
      <c r="L989" s="1">
        <v>4</v>
      </c>
      <c r="M989" s="1" t="s">
        <v>4789</v>
      </c>
      <c r="N989" s="1" t="s">
        <v>4790</v>
      </c>
      <c r="O989" s="1" t="s">
        <v>37</v>
      </c>
      <c r="Q989" s="1" t="s">
        <v>37</v>
      </c>
      <c r="S989" s="1" t="s">
        <v>606</v>
      </c>
      <c r="T989" s="1" t="s">
        <v>2485</v>
      </c>
      <c r="W989" s="1" t="s">
        <v>2011</v>
      </c>
      <c r="X989" s="1" t="s">
        <v>2638</v>
      </c>
      <c r="Y989" s="1" t="s">
        <v>53</v>
      </c>
      <c r="Z989" s="1" t="s">
        <v>2666</v>
      </c>
      <c r="AA989" s="1" t="s">
        <v>37</v>
      </c>
      <c r="AC989" s="1">
        <v>58</v>
      </c>
      <c r="AD989" s="1" t="s">
        <v>485</v>
      </c>
      <c r="AE989" s="1" t="s">
        <v>3304</v>
      </c>
      <c r="AJ989" s="1" t="s">
        <v>17</v>
      </c>
      <c r="AK989" s="1" t="s">
        <v>3436</v>
      </c>
      <c r="AL989" s="1" t="s">
        <v>1524</v>
      </c>
      <c r="AM989" s="1" t="s">
        <v>3461</v>
      </c>
      <c r="AT989" s="1" t="s">
        <v>84</v>
      </c>
      <c r="AU989" s="1" t="s">
        <v>2557</v>
      </c>
      <c r="AV989" s="1" t="s">
        <v>2012</v>
      </c>
      <c r="AW989" s="1" t="s">
        <v>2740</v>
      </c>
      <c r="BF989" s="2" t="s">
        <v>37</v>
      </c>
      <c r="BG989" s="1" t="s">
        <v>62</v>
      </c>
      <c r="BH989" s="1" t="s">
        <v>3514</v>
      </c>
      <c r="BI989" s="1" t="s">
        <v>749</v>
      </c>
      <c r="BJ989" s="1" t="s">
        <v>3172</v>
      </c>
      <c r="BK989" s="1" t="s">
        <v>233</v>
      </c>
      <c r="BL989" s="1" t="s">
        <v>3518</v>
      </c>
      <c r="BM989" s="1" t="s">
        <v>2013</v>
      </c>
      <c r="BN989" s="1" t="s">
        <v>4163</v>
      </c>
      <c r="BO989" s="1" t="s">
        <v>62</v>
      </c>
      <c r="BP989" s="1" t="s">
        <v>3514</v>
      </c>
      <c r="BQ989" s="1" t="s">
        <v>2014</v>
      </c>
      <c r="BR989" s="1" t="s">
        <v>5913</v>
      </c>
      <c r="BS989" s="1" t="s">
        <v>1344</v>
      </c>
      <c r="BT989" s="1" t="s">
        <v>4470</v>
      </c>
      <c r="BU989" s="1" t="s">
        <v>37</v>
      </c>
    </row>
    <row r="990" spans="1:73" ht="13.5" customHeight="1">
      <c r="A990" s="6" t="str">
        <f>HYPERLINK("http://kyu.snu.ac.kr/sdhj/index.jsp?type=hj/GK14620_00IM0001_092b.jpg","1729_달서면_092b")</f>
        <v>1729_달서면_092b</v>
      </c>
      <c r="B990" s="1">
        <v>1729</v>
      </c>
      <c r="C990" s="1" t="s">
        <v>5914</v>
      </c>
      <c r="D990" s="1" t="s">
        <v>5915</v>
      </c>
      <c r="E990" s="1">
        <v>989</v>
      </c>
      <c r="F990" s="1">
        <v>2</v>
      </c>
      <c r="G990" s="1" t="s">
        <v>1241</v>
      </c>
      <c r="H990" s="1" t="s">
        <v>2420</v>
      </c>
      <c r="I990" s="1">
        <v>15</v>
      </c>
      <c r="J990" s="1" t="s">
        <v>37</v>
      </c>
      <c r="L990" s="1">
        <v>4</v>
      </c>
      <c r="M990" s="1" t="s">
        <v>4789</v>
      </c>
      <c r="N990" s="1" t="s">
        <v>4790</v>
      </c>
      <c r="O990" s="1" t="s">
        <v>37</v>
      </c>
      <c r="Q990" s="1" t="s">
        <v>37</v>
      </c>
      <c r="S990" s="1" t="s">
        <v>64</v>
      </c>
      <c r="T990" s="1" t="s">
        <v>2470</v>
      </c>
      <c r="AA990" s="1" t="s">
        <v>37</v>
      </c>
      <c r="AC990" s="1" t="s">
        <v>37</v>
      </c>
      <c r="AD990" s="1" t="s">
        <v>37</v>
      </c>
      <c r="AF990" s="2" t="s">
        <v>143</v>
      </c>
      <c r="AG990" s="2" t="s">
        <v>3366</v>
      </c>
      <c r="BF990" s="2" t="s">
        <v>37</v>
      </c>
      <c r="BU990" s="1" t="s">
        <v>37</v>
      </c>
    </row>
    <row r="991" spans="1:73" ht="13.5" customHeight="1">
      <c r="A991" s="6" t="str">
        <f>HYPERLINK("http://kyu.snu.ac.kr/sdhj/index.jsp?type=hj/GK14620_00IM0001_092b.jpg","1729_달서면_092b")</f>
        <v>1729_달서면_092b</v>
      </c>
      <c r="B991" s="1">
        <v>1729</v>
      </c>
      <c r="C991" s="1" t="s">
        <v>5175</v>
      </c>
      <c r="D991" s="1" t="s">
        <v>5176</v>
      </c>
      <c r="E991" s="1">
        <v>990</v>
      </c>
      <c r="F991" s="1">
        <v>2</v>
      </c>
      <c r="G991" s="1" t="s">
        <v>1241</v>
      </c>
      <c r="H991" s="1" t="s">
        <v>2420</v>
      </c>
      <c r="I991" s="1">
        <v>15</v>
      </c>
      <c r="J991" s="1" t="s">
        <v>37</v>
      </c>
      <c r="L991" s="1">
        <v>4</v>
      </c>
      <c r="M991" s="1" t="s">
        <v>4789</v>
      </c>
      <c r="N991" s="1" t="s">
        <v>4790</v>
      </c>
      <c r="O991" s="1" t="s">
        <v>37</v>
      </c>
      <c r="Q991" s="1" t="s">
        <v>37</v>
      </c>
      <c r="S991" s="1" t="s">
        <v>66</v>
      </c>
      <c r="T991" s="1" t="s">
        <v>2467</v>
      </c>
      <c r="Y991" s="1" t="s">
        <v>53</v>
      </c>
      <c r="Z991" s="1" t="s">
        <v>2666</v>
      </c>
      <c r="AA991" s="1" t="s">
        <v>37</v>
      </c>
      <c r="AC991" s="1" t="s">
        <v>37</v>
      </c>
      <c r="AD991" s="1" t="s">
        <v>37</v>
      </c>
      <c r="AG991" s="2" t="s">
        <v>5916</v>
      </c>
      <c r="BF991" s="2" t="s">
        <v>37</v>
      </c>
      <c r="BU991" s="1" t="s">
        <v>37</v>
      </c>
    </row>
    <row r="992" spans="1:73" ht="13.5" customHeight="1">
      <c r="A992" s="6" t="str">
        <f>HYPERLINK("http://kyu.snu.ac.kr/sdhj/index.jsp?type=hj/GK14620_00IM0001_092b.jpg","1729_달서면_092b")</f>
        <v>1729_달서면_092b</v>
      </c>
      <c r="B992" s="1">
        <v>1729</v>
      </c>
      <c r="C992" s="1" t="s">
        <v>5175</v>
      </c>
      <c r="D992" s="1" t="s">
        <v>5176</v>
      </c>
      <c r="E992" s="1">
        <v>991</v>
      </c>
      <c r="F992" s="1">
        <v>2</v>
      </c>
      <c r="G992" s="1" t="s">
        <v>1241</v>
      </c>
      <c r="H992" s="1" t="s">
        <v>2420</v>
      </c>
      <c r="I992" s="1">
        <v>15</v>
      </c>
      <c r="J992" s="1" t="s">
        <v>37</v>
      </c>
      <c r="L992" s="1">
        <v>4</v>
      </c>
      <c r="M992" s="1" t="s">
        <v>4789</v>
      </c>
      <c r="N992" s="1" t="s">
        <v>4790</v>
      </c>
      <c r="O992" s="1" t="s">
        <v>37</v>
      </c>
      <c r="Q992" s="1" t="s">
        <v>37</v>
      </c>
      <c r="S992" s="1" t="s">
        <v>112</v>
      </c>
      <c r="T992" s="1" t="s">
        <v>2473</v>
      </c>
      <c r="Y992" s="1" t="s">
        <v>2015</v>
      </c>
      <c r="Z992" s="1" t="s">
        <v>2785</v>
      </c>
      <c r="AA992" s="1" t="s">
        <v>37</v>
      </c>
      <c r="AC992" s="1" t="s">
        <v>37</v>
      </c>
      <c r="AD992" s="1" t="s">
        <v>37</v>
      </c>
      <c r="AF992" s="2" t="s">
        <v>5026</v>
      </c>
      <c r="AG992" s="2" t="s">
        <v>5041</v>
      </c>
      <c r="BF992" s="2" t="s">
        <v>37</v>
      </c>
      <c r="BU992" s="1" t="s">
        <v>37</v>
      </c>
    </row>
    <row r="993" spans="1:73" ht="13.5" customHeight="1">
      <c r="A993" s="6" t="str">
        <f>HYPERLINK("http://kyu.snu.ac.kr/sdhj/index.jsp?type=hj/GK14620_00IM0001_092b.jpg","1729_달서면_092b")</f>
        <v>1729_달서면_092b</v>
      </c>
      <c r="B993" s="1">
        <v>1729</v>
      </c>
      <c r="C993" s="1" t="s">
        <v>5331</v>
      </c>
      <c r="D993" s="1" t="s">
        <v>5332</v>
      </c>
      <c r="E993" s="1">
        <v>992</v>
      </c>
      <c r="F993" s="1">
        <v>2</v>
      </c>
      <c r="G993" s="1" t="s">
        <v>1241</v>
      </c>
      <c r="H993" s="1" t="s">
        <v>2420</v>
      </c>
      <c r="I993" s="1">
        <v>15</v>
      </c>
      <c r="J993" s="1" t="s">
        <v>37</v>
      </c>
      <c r="L993" s="1">
        <v>4</v>
      </c>
      <c r="M993" s="1" t="s">
        <v>4789</v>
      </c>
      <c r="N993" s="1" t="s">
        <v>4790</v>
      </c>
      <c r="O993" s="1" t="s">
        <v>37</v>
      </c>
      <c r="Q993" s="1" t="s">
        <v>37</v>
      </c>
      <c r="S993" s="1" t="s">
        <v>66</v>
      </c>
      <c r="T993" s="1" t="s">
        <v>2467</v>
      </c>
      <c r="Y993" s="1" t="s">
        <v>53</v>
      </c>
      <c r="Z993" s="1" t="s">
        <v>2666</v>
      </c>
      <c r="AA993" s="1" t="s">
        <v>37</v>
      </c>
      <c r="AC993" s="1">
        <v>13</v>
      </c>
      <c r="AD993" s="1" t="s">
        <v>126</v>
      </c>
      <c r="AE993" s="1" t="s">
        <v>3352</v>
      </c>
      <c r="BF993" s="2" t="s">
        <v>37</v>
      </c>
      <c r="BU993" s="1" t="s">
        <v>37</v>
      </c>
    </row>
    <row r="994" spans="1:73" ht="13.5" customHeight="1">
      <c r="A994" s="6" t="str">
        <f>HYPERLINK("http://kyu.snu.ac.kr/sdhj/index.jsp?type=hj/GK14620_00IM0001_092b.jpg","1729_달서면_092b")</f>
        <v>1729_달서면_092b</v>
      </c>
      <c r="B994" s="1">
        <v>1729</v>
      </c>
      <c r="C994" s="1" t="s">
        <v>5175</v>
      </c>
      <c r="D994" s="1" t="s">
        <v>5176</v>
      </c>
      <c r="E994" s="1">
        <v>993</v>
      </c>
      <c r="F994" s="1">
        <v>2</v>
      </c>
      <c r="G994" s="1" t="s">
        <v>1241</v>
      </c>
      <c r="H994" s="1" t="s">
        <v>2420</v>
      </c>
      <c r="I994" s="1">
        <v>15</v>
      </c>
      <c r="J994" s="1" t="s">
        <v>37</v>
      </c>
      <c r="L994" s="1">
        <v>4</v>
      </c>
      <c r="M994" s="1" t="s">
        <v>4789</v>
      </c>
      <c r="N994" s="1" t="s">
        <v>4790</v>
      </c>
      <c r="O994" s="1" t="s">
        <v>37</v>
      </c>
      <c r="Q994" s="1" t="s">
        <v>37</v>
      </c>
      <c r="S994" s="1" t="s">
        <v>112</v>
      </c>
      <c r="T994" s="1" t="s">
        <v>2473</v>
      </c>
      <c r="U994" s="1" t="s">
        <v>91</v>
      </c>
      <c r="V994" s="1" t="s">
        <v>2534</v>
      </c>
      <c r="Y994" s="1" t="s">
        <v>2016</v>
      </c>
      <c r="Z994" s="1" t="s">
        <v>2784</v>
      </c>
      <c r="AA994" s="1" t="s">
        <v>37</v>
      </c>
      <c r="AC994" s="1">
        <v>30</v>
      </c>
      <c r="AD994" s="1" t="s">
        <v>119</v>
      </c>
      <c r="AE994" s="1" t="s">
        <v>3326</v>
      </c>
      <c r="AG994" s="2" t="s">
        <v>5917</v>
      </c>
      <c r="BF994" s="2" t="s">
        <v>37</v>
      </c>
      <c r="BU994" s="1" t="s">
        <v>37</v>
      </c>
    </row>
    <row r="995" spans="1:73" ht="13.5" customHeight="1">
      <c r="A995" s="6" t="str">
        <f>HYPERLINK("http://kyu.snu.ac.kr/sdhj/index.jsp?type=hj/GK14620_00IM0001_092b.jpg","1729_달서면_092b")</f>
        <v>1729_달서면_092b</v>
      </c>
      <c r="B995" s="1">
        <v>1729</v>
      </c>
      <c r="C995" s="1" t="s">
        <v>5175</v>
      </c>
      <c r="D995" s="1" t="s">
        <v>5176</v>
      </c>
      <c r="E995" s="1">
        <v>994</v>
      </c>
      <c r="F995" s="1">
        <v>2</v>
      </c>
      <c r="G995" s="1" t="s">
        <v>1241</v>
      </c>
      <c r="H995" s="1" t="s">
        <v>2420</v>
      </c>
      <c r="I995" s="1">
        <v>15</v>
      </c>
      <c r="J995" s="1" t="s">
        <v>37</v>
      </c>
      <c r="L995" s="1">
        <v>4</v>
      </c>
      <c r="M995" s="1" t="s">
        <v>4789</v>
      </c>
      <c r="N995" s="1" t="s">
        <v>4790</v>
      </c>
      <c r="O995" s="1" t="s">
        <v>37</v>
      </c>
      <c r="Q995" s="1" t="s">
        <v>37</v>
      </c>
      <c r="S995" s="1" t="s">
        <v>140</v>
      </c>
      <c r="T995" s="1" t="s">
        <v>2471</v>
      </c>
      <c r="W995" s="1" t="s">
        <v>156</v>
      </c>
      <c r="X995" s="1" t="s">
        <v>2640</v>
      </c>
      <c r="Y995" s="1" t="s">
        <v>53</v>
      </c>
      <c r="Z995" s="1" t="s">
        <v>2666</v>
      </c>
      <c r="AA995" s="1" t="s">
        <v>37</v>
      </c>
      <c r="AC995" s="1">
        <v>30</v>
      </c>
      <c r="AD995" s="1" t="s">
        <v>119</v>
      </c>
      <c r="AE995" s="1" t="s">
        <v>3326</v>
      </c>
      <c r="AF995" s="2" t="s">
        <v>5028</v>
      </c>
      <c r="AG995" s="2" t="s">
        <v>5043</v>
      </c>
      <c r="BF995" s="2" t="s">
        <v>37</v>
      </c>
      <c r="BU995" s="1" t="s">
        <v>37</v>
      </c>
    </row>
    <row r="996" spans="1:73" ht="13.5" customHeight="1">
      <c r="A996" s="6" t="str">
        <f>HYPERLINK("http://kyu.snu.ac.kr/sdhj/index.jsp?type=hj/GK14620_00IM0001_092b.jpg","1729_달서면_092b")</f>
        <v>1729_달서면_092b</v>
      </c>
      <c r="B996" s="1">
        <v>1729</v>
      </c>
      <c r="C996" s="1" t="s">
        <v>5175</v>
      </c>
      <c r="D996" s="1" t="s">
        <v>5176</v>
      </c>
      <c r="E996" s="1">
        <v>995</v>
      </c>
      <c r="F996" s="1">
        <v>2</v>
      </c>
      <c r="G996" s="1" t="s">
        <v>1241</v>
      </c>
      <c r="H996" s="1" t="s">
        <v>2420</v>
      </c>
      <c r="I996" s="1">
        <v>15</v>
      </c>
      <c r="J996" s="1" t="s">
        <v>37</v>
      </c>
      <c r="L996" s="1">
        <v>5</v>
      </c>
      <c r="M996" s="1" t="s">
        <v>4791</v>
      </c>
      <c r="N996" s="1" t="s">
        <v>4792</v>
      </c>
      <c r="O996" s="1" t="s">
        <v>6</v>
      </c>
      <c r="P996" s="1" t="s">
        <v>2453</v>
      </c>
      <c r="Q996" s="1" t="s">
        <v>37</v>
      </c>
      <c r="S996" s="1" t="s">
        <v>37</v>
      </c>
      <c r="T996" s="1" t="s">
        <v>5918</v>
      </c>
      <c r="U996" s="1" t="s">
        <v>2017</v>
      </c>
      <c r="V996" s="1" t="s">
        <v>2552</v>
      </c>
      <c r="W996" s="1" t="s">
        <v>1081</v>
      </c>
      <c r="X996" s="1" t="s">
        <v>2642</v>
      </c>
      <c r="Y996" s="1" t="s">
        <v>2018</v>
      </c>
      <c r="Z996" s="1" t="s">
        <v>2783</v>
      </c>
      <c r="AA996" s="1" t="s">
        <v>37</v>
      </c>
      <c r="AC996" s="1">
        <v>24</v>
      </c>
      <c r="AD996" s="1" t="s">
        <v>114</v>
      </c>
      <c r="AE996" s="1" t="s">
        <v>3351</v>
      </c>
      <c r="AJ996" s="1" t="s">
        <v>17</v>
      </c>
      <c r="AK996" s="1" t="s">
        <v>3436</v>
      </c>
      <c r="AL996" s="1" t="s">
        <v>319</v>
      </c>
      <c r="AM996" s="1" t="s">
        <v>3445</v>
      </c>
      <c r="AT996" s="1" t="s">
        <v>1445</v>
      </c>
      <c r="AU996" s="1" t="s">
        <v>2551</v>
      </c>
      <c r="AV996" s="1" t="s">
        <v>2019</v>
      </c>
      <c r="AW996" s="1" t="s">
        <v>2782</v>
      </c>
      <c r="BF996" s="2" t="s">
        <v>37</v>
      </c>
      <c r="BG996" s="1" t="s">
        <v>73</v>
      </c>
      <c r="BH996" s="1" t="s">
        <v>3512</v>
      </c>
      <c r="BI996" s="1" t="s">
        <v>2020</v>
      </c>
      <c r="BJ996" s="1" t="s">
        <v>3951</v>
      </c>
      <c r="BK996" s="1" t="s">
        <v>109</v>
      </c>
      <c r="BL996" s="1" t="s">
        <v>3517</v>
      </c>
      <c r="BM996" s="1" t="s">
        <v>2021</v>
      </c>
      <c r="BN996" s="1" t="s">
        <v>4162</v>
      </c>
      <c r="BO996" s="1" t="s">
        <v>73</v>
      </c>
      <c r="BP996" s="1" t="s">
        <v>3512</v>
      </c>
      <c r="BQ996" s="1" t="s">
        <v>2022</v>
      </c>
      <c r="BR996" s="1" t="s">
        <v>4908</v>
      </c>
      <c r="BS996" s="1" t="s">
        <v>1602</v>
      </c>
      <c r="BT996" s="1" t="s">
        <v>3460</v>
      </c>
      <c r="BU996" s="1" t="s">
        <v>37</v>
      </c>
    </row>
    <row r="997" spans="1:73" ht="13.5" customHeight="1">
      <c r="A997" s="6" t="str">
        <f>HYPERLINK("http://kyu.snu.ac.kr/sdhj/index.jsp?type=hj/GK14620_00IM0001_092b.jpg","1729_달서면_092b")</f>
        <v>1729_달서면_092b</v>
      </c>
      <c r="B997" s="1">
        <v>1729</v>
      </c>
      <c r="C997" s="1" t="s">
        <v>5096</v>
      </c>
      <c r="D997" s="1" t="s">
        <v>5097</v>
      </c>
      <c r="E997" s="1">
        <v>996</v>
      </c>
      <c r="F997" s="1">
        <v>2</v>
      </c>
      <c r="G997" s="1" t="s">
        <v>1241</v>
      </c>
      <c r="H997" s="1" t="s">
        <v>2420</v>
      </c>
      <c r="I997" s="1">
        <v>15</v>
      </c>
      <c r="J997" s="1" t="s">
        <v>37</v>
      </c>
      <c r="L997" s="1">
        <v>5</v>
      </c>
      <c r="M997" s="1" t="s">
        <v>4791</v>
      </c>
      <c r="N997" s="1" t="s">
        <v>4792</v>
      </c>
      <c r="O997" s="1" t="s">
        <v>37</v>
      </c>
      <c r="Q997" s="1" t="s">
        <v>37</v>
      </c>
      <c r="S997" s="1" t="s">
        <v>80</v>
      </c>
      <c r="T997" s="1" t="s">
        <v>2469</v>
      </c>
      <c r="W997" s="1" t="s">
        <v>401</v>
      </c>
      <c r="X997" s="1" t="s">
        <v>2633</v>
      </c>
      <c r="Y997" s="1" t="s">
        <v>53</v>
      </c>
      <c r="Z997" s="1" t="s">
        <v>2666</v>
      </c>
      <c r="AA997" s="1" t="s">
        <v>37</v>
      </c>
      <c r="AC997" s="1">
        <v>37</v>
      </c>
      <c r="AD997" s="1" t="s">
        <v>582</v>
      </c>
      <c r="AE997" s="1" t="s">
        <v>3300</v>
      </c>
      <c r="AJ997" s="1" t="s">
        <v>17</v>
      </c>
      <c r="AK997" s="1" t="s">
        <v>3436</v>
      </c>
      <c r="AL997" s="1" t="s">
        <v>356</v>
      </c>
      <c r="AM997" s="1" t="s">
        <v>3430</v>
      </c>
      <c r="AT997" s="1" t="s">
        <v>479</v>
      </c>
      <c r="AU997" s="1" t="s">
        <v>4557</v>
      </c>
      <c r="AV997" s="1" t="s">
        <v>2023</v>
      </c>
      <c r="AW997" s="1" t="s">
        <v>3592</v>
      </c>
      <c r="BF997" s="2" t="s">
        <v>37</v>
      </c>
      <c r="BG997" s="1" t="s">
        <v>149</v>
      </c>
      <c r="BH997" s="1" t="s">
        <v>2514</v>
      </c>
      <c r="BI997" s="1" t="s">
        <v>2024</v>
      </c>
      <c r="BJ997" s="1" t="s">
        <v>2752</v>
      </c>
      <c r="BK997" s="1" t="s">
        <v>73</v>
      </c>
      <c r="BL997" s="1" t="s">
        <v>3512</v>
      </c>
      <c r="BM997" s="1" t="s">
        <v>1572</v>
      </c>
      <c r="BN997" s="1" t="s">
        <v>2898</v>
      </c>
      <c r="BO997" s="1" t="s">
        <v>47</v>
      </c>
      <c r="BP997" s="1" t="s">
        <v>3513</v>
      </c>
      <c r="BQ997" s="1" t="s">
        <v>2025</v>
      </c>
      <c r="BR997" s="1" t="s">
        <v>4950</v>
      </c>
      <c r="BS997" s="1" t="s">
        <v>368</v>
      </c>
      <c r="BT997" s="1" t="s">
        <v>3408</v>
      </c>
      <c r="BU997" s="1" t="s">
        <v>37</v>
      </c>
    </row>
    <row r="998" spans="1:73" ht="13.5" customHeight="1">
      <c r="A998" s="6" t="str">
        <f>HYPERLINK("http://kyu.snu.ac.kr/sdhj/index.jsp?type=hj/GK14620_00IM0001_092b.jpg","1729_달서면_092b")</f>
        <v>1729_달서면_092b</v>
      </c>
      <c r="B998" s="1">
        <v>1729</v>
      </c>
      <c r="C998" s="1" t="s">
        <v>5114</v>
      </c>
      <c r="D998" s="1" t="s">
        <v>5115</v>
      </c>
      <c r="E998" s="1">
        <v>997</v>
      </c>
      <c r="F998" s="1">
        <v>2</v>
      </c>
      <c r="G998" s="1" t="s">
        <v>1241</v>
      </c>
      <c r="H998" s="1" t="s">
        <v>2420</v>
      </c>
      <c r="I998" s="1">
        <v>15</v>
      </c>
      <c r="J998" s="1" t="s">
        <v>37</v>
      </c>
      <c r="L998" s="1">
        <v>5</v>
      </c>
      <c r="M998" s="1" t="s">
        <v>4791</v>
      </c>
      <c r="N998" s="1" t="s">
        <v>4792</v>
      </c>
      <c r="O998" s="1" t="s">
        <v>37</v>
      </c>
      <c r="Q998" s="1" t="s">
        <v>37</v>
      </c>
      <c r="S998" s="1" t="s">
        <v>454</v>
      </c>
      <c r="T998" s="1" t="s">
        <v>5919</v>
      </c>
      <c r="U998" s="1" t="s">
        <v>1445</v>
      </c>
      <c r="V998" s="1" t="s">
        <v>2551</v>
      </c>
      <c r="Y998" s="1" t="s">
        <v>2019</v>
      </c>
      <c r="Z998" s="1" t="s">
        <v>2782</v>
      </c>
      <c r="AA998" s="1" t="s">
        <v>37</v>
      </c>
      <c r="AC998" s="1">
        <v>64</v>
      </c>
      <c r="AD998" s="1" t="s">
        <v>54</v>
      </c>
      <c r="AE998" s="1" t="s">
        <v>3309</v>
      </c>
      <c r="BF998" s="2" t="s">
        <v>37</v>
      </c>
      <c r="BU998" s="1" t="s">
        <v>37</v>
      </c>
    </row>
    <row r="999" spans="1:73" ht="13.5" customHeight="1">
      <c r="A999" s="6" t="str">
        <f>HYPERLINK("http://kyu.snu.ac.kr/sdhj/index.jsp?type=hj/GK14620_00IM0001_092b.jpg","1729_달서면_092b")</f>
        <v>1729_달서면_092b</v>
      </c>
      <c r="B999" s="1">
        <v>1729</v>
      </c>
      <c r="C999" s="1" t="s">
        <v>5920</v>
      </c>
      <c r="D999" s="1" t="s">
        <v>5921</v>
      </c>
      <c r="E999" s="1">
        <v>998</v>
      </c>
      <c r="F999" s="1">
        <v>2</v>
      </c>
      <c r="G999" s="1" t="s">
        <v>1241</v>
      </c>
      <c r="H999" s="1" t="s">
        <v>2420</v>
      </c>
      <c r="I999" s="1">
        <v>15</v>
      </c>
      <c r="J999" s="1" t="s">
        <v>37</v>
      </c>
      <c r="L999" s="1">
        <v>5</v>
      </c>
      <c r="M999" s="1" t="s">
        <v>4791</v>
      </c>
      <c r="N999" s="1" t="s">
        <v>4792</v>
      </c>
      <c r="O999" s="1" t="s">
        <v>37</v>
      </c>
      <c r="Q999" s="1" t="s">
        <v>37</v>
      </c>
      <c r="S999" s="1" t="s">
        <v>37</v>
      </c>
      <c r="T999" s="1" t="s">
        <v>5922</v>
      </c>
      <c r="U999" s="1" t="s">
        <v>666</v>
      </c>
      <c r="V999" s="1" t="s">
        <v>2538</v>
      </c>
      <c r="Y999" s="1" t="s">
        <v>2026</v>
      </c>
      <c r="Z999" s="1" t="s">
        <v>2781</v>
      </c>
      <c r="AA999" s="1" t="s">
        <v>37</v>
      </c>
      <c r="AC999" s="1">
        <v>39</v>
      </c>
      <c r="AD999" s="1" t="s">
        <v>214</v>
      </c>
      <c r="AE999" s="1" t="s">
        <v>3350</v>
      </c>
      <c r="AT999" s="1" t="s">
        <v>1015</v>
      </c>
      <c r="AU999" s="1" t="s">
        <v>4876</v>
      </c>
      <c r="AV999" s="1" t="s">
        <v>2027</v>
      </c>
      <c r="AW999" s="1" t="s">
        <v>3591</v>
      </c>
      <c r="BB999" s="1" t="s">
        <v>117</v>
      </c>
      <c r="BC999" s="1" t="s">
        <v>2520</v>
      </c>
      <c r="BD999" s="1" t="s">
        <v>2028</v>
      </c>
      <c r="BE999" s="1" t="s">
        <v>3831</v>
      </c>
      <c r="BF999" s="2" t="s">
        <v>37</v>
      </c>
      <c r="BU999" s="1" t="s">
        <v>37</v>
      </c>
    </row>
    <row r="1000" spans="1:73" ht="13.5" customHeight="1">
      <c r="A1000" s="6" t="str">
        <f>HYPERLINK("http://kyu.snu.ac.kr/sdhj/index.jsp?type=hj/GK14620_00IM0001_092b.jpg","1729_달서면_092b")</f>
        <v>1729_달서면_092b</v>
      </c>
      <c r="B1000" s="1">
        <v>1729</v>
      </c>
      <c r="C1000" s="1" t="s">
        <v>5923</v>
      </c>
      <c r="D1000" s="1" t="s">
        <v>5924</v>
      </c>
      <c r="E1000" s="1">
        <v>999</v>
      </c>
      <c r="F1000" s="1">
        <v>2</v>
      </c>
      <c r="G1000" s="1" t="s">
        <v>1241</v>
      </c>
      <c r="H1000" s="1" t="s">
        <v>2420</v>
      </c>
      <c r="I1000" s="1">
        <v>15</v>
      </c>
      <c r="J1000" s="1" t="s">
        <v>37</v>
      </c>
      <c r="L1000" s="1">
        <v>5</v>
      </c>
      <c r="M1000" s="1" t="s">
        <v>4791</v>
      </c>
      <c r="N1000" s="1" t="s">
        <v>4792</v>
      </c>
      <c r="O1000" s="1" t="s">
        <v>37</v>
      </c>
      <c r="Q1000" s="1" t="s">
        <v>37</v>
      </c>
      <c r="S1000" s="1" t="s">
        <v>1568</v>
      </c>
      <c r="T1000" s="1" t="s">
        <v>5820</v>
      </c>
      <c r="Y1000" s="1" t="s">
        <v>53</v>
      </c>
      <c r="Z1000" s="1" t="s">
        <v>2666</v>
      </c>
      <c r="AA1000" s="1" t="s">
        <v>37</v>
      </c>
      <c r="AC1000" s="1">
        <v>30</v>
      </c>
      <c r="AD1000" s="1" t="s">
        <v>403</v>
      </c>
      <c r="AE1000" s="1" t="s">
        <v>3333</v>
      </c>
      <c r="BF1000" s="2" t="s">
        <v>37</v>
      </c>
      <c r="BU1000" s="1" t="s">
        <v>37</v>
      </c>
    </row>
    <row r="1001" spans="1:73" ht="13.5" customHeight="1">
      <c r="A1001" s="6" t="str">
        <f>HYPERLINK("http://kyu.snu.ac.kr/sdhj/index.jsp?type=hj/GK14620_00IM0001_092b.jpg","1729_달서면_092b")</f>
        <v>1729_달서면_092b</v>
      </c>
      <c r="B1001" s="1">
        <v>1729</v>
      </c>
      <c r="C1001" s="1" t="s">
        <v>5821</v>
      </c>
      <c r="D1001" s="1" t="s">
        <v>5822</v>
      </c>
      <c r="E1001" s="1">
        <v>1000</v>
      </c>
      <c r="F1001" s="1">
        <v>2</v>
      </c>
      <c r="G1001" s="1" t="s">
        <v>1241</v>
      </c>
      <c r="H1001" s="1" t="s">
        <v>2420</v>
      </c>
      <c r="I1001" s="1">
        <v>15</v>
      </c>
      <c r="J1001" s="1" t="s">
        <v>37</v>
      </c>
      <c r="L1001" s="1">
        <v>5</v>
      </c>
      <c r="M1001" s="1" t="s">
        <v>4791</v>
      </c>
      <c r="N1001" s="1" t="s">
        <v>4792</v>
      </c>
      <c r="O1001" s="1" t="s">
        <v>37</v>
      </c>
      <c r="Q1001" s="1" t="s">
        <v>37</v>
      </c>
      <c r="S1001" s="1" t="s">
        <v>37</v>
      </c>
      <c r="T1001" s="1" t="s">
        <v>5922</v>
      </c>
      <c r="U1001" s="1" t="s">
        <v>118</v>
      </c>
      <c r="V1001" s="1" t="s">
        <v>2525</v>
      </c>
      <c r="Y1001" s="1" t="s">
        <v>2029</v>
      </c>
      <c r="Z1001" s="1" t="s">
        <v>2780</v>
      </c>
      <c r="AA1001" s="1" t="s">
        <v>37</v>
      </c>
      <c r="AC1001" s="1">
        <v>8</v>
      </c>
      <c r="AD1001" s="1" t="s">
        <v>144</v>
      </c>
      <c r="AE1001" s="1" t="s">
        <v>3332</v>
      </c>
      <c r="BB1001" s="1" t="s">
        <v>121</v>
      </c>
      <c r="BC1001" s="1" t="s">
        <v>3821</v>
      </c>
      <c r="BF1001" s="2" t="s">
        <v>5013</v>
      </c>
      <c r="BU1001" s="1" t="s">
        <v>37</v>
      </c>
    </row>
    <row r="1002" spans="1:73" ht="13.5" customHeight="1">
      <c r="A1002" s="6" t="str">
        <f>HYPERLINK("http://kyu.snu.ac.kr/sdhj/index.jsp?type=hj/GK14620_00IM0001_092b.jpg","1729_달서면_092b")</f>
        <v>1729_달서면_092b</v>
      </c>
      <c r="B1002" s="1">
        <v>1729</v>
      </c>
      <c r="C1002" s="1" t="s">
        <v>5126</v>
      </c>
      <c r="D1002" s="1" t="s">
        <v>5127</v>
      </c>
      <c r="E1002" s="1">
        <v>1001</v>
      </c>
      <c r="F1002" s="1">
        <v>2</v>
      </c>
      <c r="G1002" s="1" t="s">
        <v>1241</v>
      </c>
      <c r="H1002" s="1" t="s">
        <v>2420</v>
      </c>
      <c r="I1002" s="1">
        <v>15</v>
      </c>
      <c r="J1002" s="1" t="s">
        <v>37</v>
      </c>
      <c r="L1002" s="1">
        <v>5</v>
      </c>
      <c r="M1002" s="1" t="s">
        <v>4791</v>
      </c>
      <c r="N1002" s="1" t="s">
        <v>4792</v>
      </c>
      <c r="O1002" s="1" t="s">
        <v>37</v>
      </c>
      <c r="Q1002" s="1" t="s">
        <v>37</v>
      </c>
      <c r="S1002" s="1" t="s">
        <v>37</v>
      </c>
      <c r="T1002" s="1" t="s">
        <v>5922</v>
      </c>
      <c r="U1002" s="1" t="s">
        <v>115</v>
      </c>
      <c r="V1002" s="1" t="s">
        <v>2526</v>
      </c>
      <c r="Y1002" s="1" t="s">
        <v>4526</v>
      </c>
      <c r="Z1002" s="1" t="s">
        <v>2779</v>
      </c>
      <c r="AA1002" s="1" t="s">
        <v>37</v>
      </c>
      <c r="AC1002" s="1">
        <v>2</v>
      </c>
      <c r="AD1002" s="1" t="s">
        <v>364</v>
      </c>
      <c r="AE1002" s="1" t="s">
        <v>3344</v>
      </c>
      <c r="BC1002" s="1" t="s">
        <v>3821</v>
      </c>
      <c r="BF1002" s="2" t="s">
        <v>5014</v>
      </c>
      <c r="BU1002" s="1" t="s">
        <v>37</v>
      </c>
    </row>
    <row r="1003" spans="1:73" ht="13.5" customHeight="1">
      <c r="A1003" s="6" t="str">
        <f>HYPERLINK("http://kyu.snu.ac.kr/sdhj/index.jsp?type=hj/GK14620_00IM0001_093a.jpg","1729_달서면_093a")</f>
        <v>1729_달서면_093a</v>
      </c>
      <c r="B1003" s="1">
        <v>1729</v>
      </c>
      <c r="C1003" s="1" t="s">
        <v>5126</v>
      </c>
      <c r="D1003" s="1" t="s">
        <v>5127</v>
      </c>
      <c r="E1003" s="1">
        <v>1002</v>
      </c>
      <c r="F1003" s="1">
        <v>2</v>
      </c>
      <c r="G1003" s="1" t="s">
        <v>1241</v>
      </c>
      <c r="H1003" s="1" t="s">
        <v>2420</v>
      </c>
      <c r="I1003" s="1">
        <v>16</v>
      </c>
      <c r="J1003" s="1" t="s">
        <v>2030</v>
      </c>
      <c r="K1003" s="1" t="s">
        <v>2429</v>
      </c>
      <c r="L1003" s="1">
        <v>1</v>
      </c>
      <c r="M1003" s="1" t="s">
        <v>4793</v>
      </c>
      <c r="N1003" s="1" t="s">
        <v>4794</v>
      </c>
      <c r="O1003" s="1" t="s">
        <v>37</v>
      </c>
      <c r="Q1003" s="1" t="s">
        <v>37</v>
      </c>
      <c r="S1003" s="1" t="s">
        <v>37</v>
      </c>
      <c r="T1003" s="1" t="s">
        <v>5925</v>
      </c>
      <c r="U1003" s="1" t="s">
        <v>91</v>
      </c>
      <c r="V1003" s="1" t="s">
        <v>2534</v>
      </c>
      <c r="W1003" s="1" t="s">
        <v>401</v>
      </c>
      <c r="X1003" s="1" t="s">
        <v>2633</v>
      </c>
      <c r="Y1003" s="1" t="s">
        <v>2031</v>
      </c>
      <c r="Z1003" s="1" t="s">
        <v>2778</v>
      </c>
      <c r="AA1003" s="1" t="s">
        <v>37</v>
      </c>
      <c r="AC1003" s="1">
        <v>49</v>
      </c>
      <c r="AD1003" s="1" t="s">
        <v>652</v>
      </c>
      <c r="AE1003" s="1" t="s">
        <v>3313</v>
      </c>
      <c r="AJ1003" s="1" t="s">
        <v>17</v>
      </c>
      <c r="AK1003" s="1" t="s">
        <v>3436</v>
      </c>
      <c r="AL1003" s="1" t="s">
        <v>356</v>
      </c>
      <c r="AM1003" s="1" t="s">
        <v>3430</v>
      </c>
      <c r="AT1003" s="1" t="s">
        <v>73</v>
      </c>
      <c r="AU1003" s="1" t="s">
        <v>3512</v>
      </c>
      <c r="AV1003" s="1" t="s">
        <v>2009</v>
      </c>
      <c r="AW1003" s="1" t="s">
        <v>2898</v>
      </c>
      <c r="BF1003" s="2" t="s">
        <v>37</v>
      </c>
      <c r="BG1003" s="1" t="s">
        <v>1929</v>
      </c>
      <c r="BH1003" s="1" t="s">
        <v>3521</v>
      </c>
      <c r="BI1003" s="1" t="s">
        <v>737</v>
      </c>
      <c r="BJ1003" s="1" t="s">
        <v>3597</v>
      </c>
      <c r="BK1003" s="1" t="s">
        <v>1929</v>
      </c>
      <c r="BL1003" s="1" t="s">
        <v>3521</v>
      </c>
      <c r="BM1003" s="1" t="s">
        <v>1583</v>
      </c>
      <c r="BN1003" s="1" t="s">
        <v>3958</v>
      </c>
      <c r="BO1003" s="1" t="s">
        <v>73</v>
      </c>
      <c r="BP1003" s="1" t="s">
        <v>3512</v>
      </c>
      <c r="BQ1003" s="1" t="s">
        <v>2010</v>
      </c>
      <c r="BR1003" s="1" t="s">
        <v>4345</v>
      </c>
      <c r="BS1003" s="1" t="s">
        <v>379</v>
      </c>
      <c r="BT1003" s="1" t="s">
        <v>3421</v>
      </c>
      <c r="BU1003" s="1" t="s">
        <v>37</v>
      </c>
    </row>
    <row r="1004" spans="1:73" ht="13.5" customHeight="1">
      <c r="A1004" s="6" t="str">
        <f>HYPERLINK("http://kyu.snu.ac.kr/sdhj/index.jsp?type=hj/GK14620_00IM0001_093a.jpg","1729_달서면_093a")</f>
        <v>1729_달서면_093a</v>
      </c>
      <c r="B1004" s="1">
        <v>1729</v>
      </c>
      <c r="C1004" s="1" t="s">
        <v>5342</v>
      </c>
      <c r="D1004" s="1" t="s">
        <v>5343</v>
      </c>
      <c r="E1004" s="1">
        <v>1003</v>
      </c>
      <c r="F1004" s="1">
        <v>2</v>
      </c>
      <c r="G1004" s="1" t="s">
        <v>1241</v>
      </c>
      <c r="H1004" s="1" t="s">
        <v>2420</v>
      </c>
      <c r="I1004" s="1">
        <v>16</v>
      </c>
      <c r="J1004" s="1" t="s">
        <v>37</v>
      </c>
      <c r="L1004" s="1">
        <v>1</v>
      </c>
      <c r="M1004" s="1" t="s">
        <v>4793</v>
      </c>
      <c r="N1004" s="1" t="s">
        <v>4794</v>
      </c>
      <c r="O1004" s="1" t="s">
        <v>37</v>
      </c>
      <c r="Q1004" s="1" t="s">
        <v>37</v>
      </c>
      <c r="S1004" s="1" t="s">
        <v>80</v>
      </c>
      <c r="T1004" s="1" t="s">
        <v>2469</v>
      </c>
      <c r="W1004" s="1" t="s">
        <v>373</v>
      </c>
      <c r="X1004" s="1" t="s">
        <v>2634</v>
      </c>
      <c r="Y1004" s="1" t="s">
        <v>53</v>
      </c>
      <c r="Z1004" s="1" t="s">
        <v>2666</v>
      </c>
      <c r="AA1004" s="1" t="s">
        <v>37</v>
      </c>
      <c r="AC1004" s="1" t="s">
        <v>37</v>
      </c>
      <c r="AD1004" s="1" t="s">
        <v>37</v>
      </c>
      <c r="AF1004" s="2" t="s">
        <v>217</v>
      </c>
      <c r="AG1004" s="2" t="s">
        <v>2659</v>
      </c>
      <c r="BF1004" s="2" t="s">
        <v>37</v>
      </c>
      <c r="BU1004" s="1" t="s">
        <v>37</v>
      </c>
    </row>
    <row r="1005" spans="1:73" ht="13.5" customHeight="1">
      <c r="A1005" s="6" t="str">
        <f>HYPERLINK("http://kyu.snu.ac.kr/sdhj/index.jsp?type=hj/GK14620_00IM0001_093a.jpg","1729_달서면_093a")</f>
        <v>1729_달서면_093a</v>
      </c>
      <c r="B1005" s="1">
        <v>1729</v>
      </c>
      <c r="C1005" s="1" t="s">
        <v>5096</v>
      </c>
      <c r="D1005" s="1" t="s">
        <v>5097</v>
      </c>
      <c r="E1005" s="1">
        <v>1004</v>
      </c>
      <c r="F1005" s="1">
        <v>2</v>
      </c>
      <c r="G1005" s="1" t="s">
        <v>1241</v>
      </c>
      <c r="H1005" s="1" t="s">
        <v>2420</v>
      </c>
      <c r="I1005" s="1">
        <v>16</v>
      </c>
      <c r="J1005" s="1" t="s">
        <v>37</v>
      </c>
      <c r="L1005" s="1">
        <v>1</v>
      </c>
      <c r="M1005" s="1" t="s">
        <v>4793</v>
      </c>
      <c r="N1005" s="1" t="s">
        <v>4794</v>
      </c>
      <c r="O1005" s="1" t="s">
        <v>37</v>
      </c>
      <c r="Q1005" s="1" t="s">
        <v>37</v>
      </c>
      <c r="S1005" s="1" t="s">
        <v>606</v>
      </c>
      <c r="T1005" s="1" t="s">
        <v>2485</v>
      </c>
      <c r="W1005" s="1" t="s">
        <v>52</v>
      </c>
      <c r="X1005" s="1" t="s">
        <v>4561</v>
      </c>
      <c r="Y1005" s="1" t="s">
        <v>53</v>
      </c>
      <c r="Z1005" s="1" t="s">
        <v>2666</v>
      </c>
      <c r="AA1005" s="1" t="s">
        <v>37</v>
      </c>
      <c r="AC1005" s="1">
        <v>35</v>
      </c>
      <c r="AD1005" s="1" t="s">
        <v>304</v>
      </c>
      <c r="AE1005" s="1" t="s">
        <v>3348</v>
      </c>
      <c r="AJ1005" s="1" t="s">
        <v>17</v>
      </c>
      <c r="AK1005" s="1" t="s">
        <v>3436</v>
      </c>
      <c r="AL1005" s="1" t="s">
        <v>57</v>
      </c>
      <c r="AM1005" s="1" t="s">
        <v>3410</v>
      </c>
      <c r="AT1005" s="1" t="s">
        <v>2032</v>
      </c>
      <c r="AU1005" s="1" t="s">
        <v>3520</v>
      </c>
      <c r="AV1005" s="1" t="s">
        <v>1531</v>
      </c>
      <c r="AW1005" s="1" t="s">
        <v>3590</v>
      </c>
      <c r="BF1005" s="2" t="s">
        <v>37</v>
      </c>
      <c r="BG1005" s="1" t="s">
        <v>62</v>
      </c>
      <c r="BH1005" s="1" t="s">
        <v>3514</v>
      </c>
      <c r="BI1005" s="1" t="s">
        <v>2033</v>
      </c>
      <c r="BJ1005" s="1" t="s">
        <v>3950</v>
      </c>
      <c r="BK1005" s="1" t="s">
        <v>47</v>
      </c>
      <c r="BL1005" s="1" t="s">
        <v>3513</v>
      </c>
      <c r="BM1005" s="1" t="s">
        <v>2034</v>
      </c>
      <c r="BN1005" s="1" t="s">
        <v>4161</v>
      </c>
      <c r="BO1005" s="1" t="s">
        <v>1929</v>
      </c>
      <c r="BP1005" s="1" t="s">
        <v>3521</v>
      </c>
      <c r="BQ1005" s="1" t="s">
        <v>2035</v>
      </c>
      <c r="BR1005" s="1" t="s">
        <v>4344</v>
      </c>
      <c r="BS1005" s="1" t="s">
        <v>184</v>
      </c>
      <c r="BT1005" s="1" t="s">
        <v>3449</v>
      </c>
      <c r="BU1005" s="1" t="s">
        <v>37</v>
      </c>
    </row>
    <row r="1006" spans="1:73" ht="13.5" customHeight="1">
      <c r="A1006" s="6" t="str">
        <f>HYPERLINK("http://kyu.snu.ac.kr/sdhj/index.jsp?type=hj/GK14620_00IM0001_093a.jpg","1729_달서면_093a")</f>
        <v>1729_달서면_093a</v>
      </c>
      <c r="B1006" s="1">
        <v>1729</v>
      </c>
      <c r="C1006" s="1" t="s">
        <v>5144</v>
      </c>
      <c r="D1006" s="1" t="s">
        <v>5145</v>
      </c>
      <c r="E1006" s="1">
        <v>1005</v>
      </c>
      <c r="F1006" s="1">
        <v>2</v>
      </c>
      <c r="G1006" s="1" t="s">
        <v>1241</v>
      </c>
      <c r="H1006" s="1" t="s">
        <v>2420</v>
      </c>
      <c r="I1006" s="1">
        <v>16</v>
      </c>
      <c r="J1006" s="1" t="s">
        <v>37</v>
      </c>
      <c r="L1006" s="1">
        <v>1</v>
      </c>
      <c r="M1006" s="1" t="s">
        <v>4793</v>
      </c>
      <c r="N1006" s="1" t="s">
        <v>4794</v>
      </c>
      <c r="O1006" s="1" t="s">
        <v>37</v>
      </c>
      <c r="Q1006" s="1" t="s">
        <v>37</v>
      </c>
      <c r="S1006" s="1" t="s">
        <v>66</v>
      </c>
      <c r="T1006" s="1" t="s">
        <v>2467</v>
      </c>
      <c r="Y1006" s="1" t="s">
        <v>53</v>
      </c>
      <c r="Z1006" s="1" t="s">
        <v>2666</v>
      </c>
      <c r="AA1006" s="1" t="s">
        <v>37</v>
      </c>
      <c r="AC1006" s="1">
        <v>20</v>
      </c>
      <c r="AD1006" s="1" t="s">
        <v>474</v>
      </c>
      <c r="AE1006" s="1" t="s">
        <v>3342</v>
      </c>
      <c r="BF1006" s="2" t="s">
        <v>37</v>
      </c>
      <c r="BU1006" s="1" t="s">
        <v>37</v>
      </c>
    </row>
    <row r="1007" spans="1:73" ht="13.5" customHeight="1">
      <c r="A1007" s="6" t="str">
        <f>HYPERLINK("http://kyu.snu.ac.kr/sdhj/index.jsp?type=hj/GK14620_00IM0001_093a.jpg","1729_달서면_093a")</f>
        <v>1729_달서면_093a</v>
      </c>
      <c r="B1007" s="1">
        <v>1729</v>
      </c>
      <c r="C1007" s="1" t="s">
        <v>5096</v>
      </c>
      <c r="D1007" s="1" t="s">
        <v>5097</v>
      </c>
      <c r="E1007" s="1">
        <v>1006</v>
      </c>
      <c r="F1007" s="1">
        <v>2</v>
      </c>
      <c r="G1007" s="1" t="s">
        <v>1241</v>
      </c>
      <c r="H1007" s="1" t="s">
        <v>2420</v>
      </c>
      <c r="I1007" s="1">
        <v>16</v>
      </c>
      <c r="J1007" s="1" t="s">
        <v>37</v>
      </c>
      <c r="L1007" s="1">
        <v>1</v>
      </c>
      <c r="M1007" s="1" t="s">
        <v>4793</v>
      </c>
      <c r="N1007" s="1" t="s">
        <v>4794</v>
      </c>
      <c r="O1007" s="1" t="s">
        <v>37</v>
      </c>
      <c r="Q1007" s="1" t="s">
        <v>37</v>
      </c>
      <c r="S1007" s="1" t="s">
        <v>66</v>
      </c>
      <c r="T1007" s="1" t="s">
        <v>2467</v>
      </c>
      <c r="Y1007" s="1" t="s">
        <v>53</v>
      </c>
      <c r="Z1007" s="1" t="s">
        <v>2666</v>
      </c>
      <c r="AA1007" s="1" t="s">
        <v>37</v>
      </c>
      <c r="AC1007" s="1">
        <v>18</v>
      </c>
      <c r="AD1007" s="1" t="s">
        <v>346</v>
      </c>
      <c r="AE1007" s="1" t="s">
        <v>3303</v>
      </c>
      <c r="BF1007" s="2" t="s">
        <v>37</v>
      </c>
      <c r="BU1007" s="1" t="s">
        <v>37</v>
      </c>
    </row>
    <row r="1008" spans="1:73" ht="13.5" customHeight="1">
      <c r="A1008" s="6" t="str">
        <f>HYPERLINK("http://kyu.snu.ac.kr/sdhj/index.jsp?type=hj/GK14620_00IM0001_093a.jpg","1729_달서면_093a")</f>
        <v>1729_달서면_093a</v>
      </c>
      <c r="B1008" s="1">
        <v>1729</v>
      </c>
      <c r="C1008" s="1" t="s">
        <v>5096</v>
      </c>
      <c r="D1008" s="1" t="s">
        <v>5097</v>
      </c>
      <c r="E1008" s="1">
        <v>1007</v>
      </c>
      <c r="F1008" s="1">
        <v>2</v>
      </c>
      <c r="G1008" s="1" t="s">
        <v>1241</v>
      </c>
      <c r="H1008" s="1" t="s">
        <v>2420</v>
      </c>
      <c r="I1008" s="1">
        <v>16</v>
      </c>
      <c r="J1008" s="1" t="s">
        <v>37</v>
      </c>
      <c r="L1008" s="1">
        <v>1</v>
      </c>
      <c r="M1008" s="1" t="s">
        <v>4793</v>
      </c>
      <c r="N1008" s="1" t="s">
        <v>4794</v>
      </c>
      <c r="O1008" s="1" t="s">
        <v>37</v>
      </c>
      <c r="Q1008" s="1" t="s">
        <v>37</v>
      </c>
      <c r="S1008" s="1" t="s">
        <v>66</v>
      </c>
      <c r="T1008" s="1" t="s">
        <v>2467</v>
      </c>
      <c r="Y1008" s="1" t="s">
        <v>53</v>
      </c>
      <c r="Z1008" s="1" t="s">
        <v>2666</v>
      </c>
      <c r="AA1008" s="1" t="s">
        <v>37</v>
      </c>
      <c r="AC1008" s="1">
        <v>10</v>
      </c>
      <c r="AD1008" s="1" t="s">
        <v>273</v>
      </c>
      <c r="AE1008" s="1" t="s">
        <v>3302</v>
      </c>
      <c r="BF1008" s="2" t="s">
        <v>37</v>
      </c>
      <c r="BU1008" s="1" t="s">
        <v>37</v>
      </c>
    </row>
    <row r="1009" spans="1:73" ht="13.5" customHeight="1">
      <c r="A1009" s="6" t="str">
        <f>HYPERLINK("http://kyu.snu.ac.kr/sdhj/index.jsp?type=hj/GK14620_00IM0001_093a.jpg","1729_달서면_093a")</f>
        <v>1729_달서면_093a</v>
      </c>
      <c r="B1009" s="1">
        <v>1729</v>
      </c>
      <c r="C1009" s="1" t="s">
        <v>5096</v>
      </c>
      <c r="D1009" s="1" t="s">
        <v>5097</v>
      </c>
      <c r="E1009" s="1">
        <v>1008</v>
      </c>
      <c r="F1009" s="1">
        <v>2</v>
      </c>
      <c r="G1009" s="1" t="s">
        <v>1241</v>
      </c>
      <c r="H1009" s="1" t="s">
        <v>2420</v>
      </c>
      <c r="I1009" s="1">
        <v>16</v>
      </c>
      <c r="J1009" s="1" t="s">
        <v>37</v>
      </c>
      <c r="L1009" s="1">
        <v>2</v>
      </c>
      <c r="M1009" s="1" t="s">
        <v>2030</v>
      </c>
      <c r="N1009" s="1" t="s">
        <v>2429</v>
      </c>
      <c r="O1009" s="1" t="s">
        <v>37</v>
      </c>
      <c r="Q1009" s="1" t="s">
        <v>37</v>
      </c>
      <c r="S1009" s="1" t="s">
        <v>37</v>
      </c>
      <c r="T1009" s="1" t="s">
        <v>5926</v>
      </c>
      <c r="U1009" s="1" t="s">
        <v>2036</v>
      </c>
      <c r="V1009" s="1" t="s">
        <v>2550</v>
      </c>
      <c r="W1009" s="1" t="s">
        <v>401</v>
      </c>
      <c r="X1009" s="1" t="s">
        <v>2633</v>
      </c>
      <c r="Y1009" s="1" t="s">
        <v>2037</v>
      </c>
      <c r="Z1009" s="1" t="s">
        <v>2777</v>
      </c>
      <c r="AA1009" s="1" t="s">
        <v>37</v>
      </c>
      <c r="AC1009" s="1">
        <v>39</v>
      </c>
      <c r="AD1009" s="1" t="s">
        <v>214</v>
      </c>
      <c r="AE1009" s="1" t="s">
        <v>3350</v>
      </c>
      <c r="AJ1009" s="1" t="s">
        <v>17</v>
      </c>
      <c r="AK1009" s="1" t="s">
        <v>3436</v>
      </c>
      <c r="AL1009" s="1" t="s">
        <v>356</v>
      </c>
      <c r="AM1009" s="1" t="s">
        <v>3430</v>
      </c>
      <c r="AT1009" s="1" t="s">
        <v>1445</v>
      </c>
      <c r="AU1009" s="1" t="s">
        <v>2551</v>
      </c>
      <c r="AV1009" s="1" t="s">
        <v>695</v>
      </c>
      <c r="AW1009" s="1" t="s">
        <v>2691</v>
      </c>
      <c r="BF1009" s="2" t="s">
        <v>37</v>
      </c>
      <c r="BG1009" s="1" t="s">
        <v>73</v>
      </c>
      <c r="BH1009" s="1" t="s">
        <v>3512</v>
      </c>
      <c r="BI1009" s="1" t="s">
        <v>2009</v>
      </c>
      <c r="BJ1009" s="1" t="s">
        <v>2898</v>
      </c>
      <c r="BK1009" s="1" t="s">
        <v>47</v>
      </c>
      <c r="BL1009" s="1" t="s">
        <v>3513</v>
      </c>
      <c r="BM1009" s="1" t="s">
        <v>737</v>
      </c>
      <c r="BN1009" s="1" t="s">
        <v>3597</v>
      </c>
      <c r="BO1009" s="1" t="s">
        <v>47</v>
      </c>
      <c r="BP1009" s="1" t="s">
        <v>3513</v>
      </c>
      <c r="BQ1009" s="1" t="s">
        <v>2038</v>
      </c>
      <c r="BR1009" s="1" t="s">
        <v>4947</v>
      </c>
      <c r="BS1009" s="1" t="s">
        <v>50</v>
      </c>
      <c r="BT1009" s="1" t="s">
        <v>4864</v>
      </c>
      <c r="BU1009" s="1" t="s">
        <v>37</v>
      </c>
    </row>
    <row r="1010" spans="1:73" ht="13.5" customHeight="1">
      <c r="A1010" s="6" t="str">
        <f>HYPERLINK("http://kyu.snu.ac.kr/sdhj/index.jsp?type=hj/GK14620_00IM0001_093a.jpg","1729_달서면_093a")</f>
        <v>1729_달서면_093a</v>
      </c>
      <c r="B1010" s="1">
        <v>1729</v>
      </c>
      <c r="C1010" s="1" t="s">
        <v>5927</v>
      </c>
      <c r="D1010" s="1" t="s">
        <v>5928</v>
      </c>
      <c r="E1010" s="1">
        <v>1009</v>
      </c>
      <c r="F1010" s="1">
        <v>2</v>
      </c>
      <c r="G1010" s="1" t="s">
        <v>1241</v>
      </c>
      <c r="H1010" s="1" t="s">
        <v>2420</v>
      </c>
      <c r="I1010" s="1">
        <v>16</v>
      </c>
      <c r="J1010" s="1" t="s">
        <v>37</v>
      </c>
      <c r="L1010" s="1">
        <v>2</v>
      </c>
      <c r="M1010" s="1" t="s">
        <v>2030</v>
      </c>
      <c r="N1010" s="1" t="s">
        <v>2429</v>
      </c>
      <c r="O1010" s="1" t="s">
        <v>37</v>
      </c>
      <c r="Q1010" s="1" t="s">
        <v>37</v>
      </c>
      <c r="S1010" s="1" t="s">
        <v>80</v>
      </c>
      <c r="T1010" s="1" t="s">
        <v>2469</v>
      </c>
      <c r="W1010" s="1" t="s">
        <v>450</v>
      </c>
      <c r="X1010" s="1" t="s">
        <v>2645</v>
      </c>
      <c r="Y1010" s="1" t="s">
        <v>10</v>
      </c>
      <c r="Z1010" s="1" t="s">
        <v>2665</v>
      </c>
      <c r="AA1010" s="1" t="s">
        <v>37</v>
      </c>
      <c r="AC1010" s="1">
        <v>27</v>
      </c>
      <c r="AD1010" s="1" t="s">
        <v>146</v>
      </c>
      <c r="AE1010" s="1" t="s">
        <v>3305</v>
      </c>
      <c r="AJ1010" s="1" t="s">
        <v>17</v>
      </c>
      <c r="AK1010" s="1" t="s">
        <v>3436</v>
      </c>
      <c r="AL1010" s="1" t="s">
        <v>79</v>
      </c>
      <c r="AM1010" s="1" t="s">
        <v>3448</v>
      </c>
      <c r="AT1010" s="1" t="s">
        <v>149</v>
      </c>
      <c r="AU1010" s="1" t="s">
        <v>2514</v>
      </c>
      <c r="AV1010" s="1" t="s">
        <v>451</v>
      </c>
      <c r="AW1010" s="1" t="s">
        <v>2748</v>
      </c>
      <c r="BF1010" s="2" t="s">
        <v>37</v>
      </c>
      <c r="BG1010" s="1" t="s">
        <v>73</v>
      </c>
      <c r="BH1010" s="1" t="s">
        <v>3512</v>
      </c>
      <c r="BI1010" s="1" t="s">
        <v>452</v>
      </c>
      <c r="BJ1010" s="1" t="s">
        <v>3949</v>
      </c>
      <c r="BK1010" s="1" t="s">
        <v>73</v>
      </c>
      <c r="BL1010" s="1" t="s">
        <v>3512</v>
      </c>
      <c r="BM1010" s="1" t="s">
        <v>1501</v>
      </c>
      <c r="BN1010" s="1" t="s">
        <v>2917</v>
      </c>
      <c r="BO1010" s="1" t="s">
        <v>47</v>
      </c>
      <c r="BP1010" s="1" t="s">
        <v>3513</v>
      </c>
      <c r="BQ1010" s="1" t="s">
        <v>5321</v>
      </c>
      <c r="BR1010" s="1" t="s">
        <v>5929</v>
      </c>
      <c r="BS1010" s="1" t="s">
        <v>50</v>
      </c>
      <c r="BT1010" s="1" t="s">
        <v>4864</v>
      </c>
      <c r="BU1010" s="1" t="s">
        <v>37</v>
      </c>
    </row>
    <row r="1011" spans="1:73" ht="13.5" customHeight="1">
      <c r="A1011" s="6" t="str">
        <f>HYPERLINK("http://kyu.snu.ac.kr/sdhj/index.jsp?type=hj/GK14620_00IM0001_093a.jpg","1729_달서면_093a")</f>
        <v>1729_달서면_093a</v>
      </c>
      <c r="B1011" s="1">
        <v>1729</v>
      </c>
      <c r="C1011" s="1" t="s">
        <v>5930</v>
      </c>
      <c r="D1011" s="1" t="s">
        <v>5931</v>
      </c>
      <c r="E1011" s="1">
        <v>1010</v>
      </c>
      <c r="F1011" s="1">
        <v>2</v>
      </c>
      <c r="G1011" s="1" t="s">
        <v>1241</v>
      </c>
      <c r="H1011" s="1" t="s">
        <v>2420</v>
      </c>
      <c r="I1011" s="1">
        <v>16</v>
      </c>
      <c r="J1011" s="1" t="s">
        <v>37</v>
      </c>
      <c r="L1011" s="1">
        <v>2</v>
      </c>
      <c r="M1011" s="1" t="s">
        <v>2030</v>
      </c>
      <c r="N1011" s="1" t="s">
        <v>2429</v>
      </c>
      <c r="O1011" s="1" t="s">
        <v>37</v>
      </c>
      <c r="Q1011" s="1" t="s">
        <v>37</v>
      </c>
      <c r="S1011" s="1" t="s">
        <v>66</v>
      </c>
      <c r="T1011" s="1" t="s">
        <v>2467</v>
      </c>
      <c r="AA1011" s="1" t="s">
        <v>37</v>
      </c>
      <c r="AC1011" s="1">
        <v>8</v>
      </c>
      <c r="AD1011" s="1" t="s">
        <v>144</v>
      </c>
      <c r="AE1011" s="1" t="s">
        <v>3332</v>
      </c>
      <c r="BF1011" s="2" t="s">
        <v>37</v>
      </c>
      <c r="BU1011" s="1" t="s">
        <v>37</v>
      </c>
    </row>
    <row r="1012" spans="1:73" ht="13.5" customHeight="1">
      <c r="A1012" s="6" t="str">
        <f>HYPERLINK("http://kyu.snu.ac.kr/sdhj/index.jsp?type=hj/GK14620_00IM0001_093a.jpg","1729_달서면_093a")</f>
        <v>1729_달서면_093a</v>
      </c>
      <c r="B1012" s="1">
        <v>1729</v>
      </c>
      <c r="C1012" s="1" t="s">
        <v>5930</v>
      </c>
      <c r="D1012" s="1" t="s">
        <v>5931</v>
      </c>
      <c r="E1012" s="1">
        <v>1011</v>
      </c>
      <c r="F1012" s="1">
        <v>2</v>
      </c>
      <c r="G1012" s="1" t="s">
        <v>1241</v>
      </c>
      <c r="H1012" s="1" t="s">
        <v>2420</v>
      </c>
      <c r="I1012" s="1">
        <v>16</v>
      </c>
      <c r="J1012" s="1" t="s">
        <v>37</v>
      </c>
      <c r="L1012" s="1">
        <v>2</v>
      </c>
      <c r="M1012" s="1" t="s">
        <v>2030</v>
      </c>
      <c r="N1012" s="1" t="s">
        <v>2429</v>
      </c>
      <c r="O1012" s="1" t="s">
        <v>37</v>
      </c>
      <c r="Q1012" s="1" t="s">
        <v>37</v>
      </c>
      <c r="S1012" s="1" t="s">
        <v>66</v>
      </c>
      <c r="T1012" s="1" t="s">
        <v>2467</v>
      </c>
      <c r="AA1012" s="1" t="s">
        <v>37</v>
      </c>
      <c r="AC1012" s="1">
        <v>5</v>
      </c>
      <c r="AD1012" s="1" t="s">
        <v>244</v>
      </c>
      <c r="AE1012" s="1" t="s">
        <v>3316</v>
      </c>
      <c r="AF1012" s="2" t="s">
        <v>99</v>
      </c>
      <c r="AG1012" s="2" t="s">
        <v>3364</v>
      </c>
      <c r="BF1012" s="2" t="s">
        <v>37</v>
      </c>
      <c r="BU1012" s="1" t="s">
        <v>37</v>
      </c>
    </row>
    <row r="1013" spans="1:73" ht="13.5" customHeight="1">
      <c r="A1013" s="6" t="str">
        <f>HYPERLINK("http://kyu.snu.ac.kr/sdhj/index.jsp?type=hj/GK14620_00IM0001_093a.jpg","1729_달서면_093a")</f>
        <v>1729_달서면_093a</v>
      </c>
      <c r="B1013" s="1">
        <v>1729</v>
      </c>
      <c r="C1013" s="1" t="s">
        <v>5930</v>
      </c>
      <c r="D1013" s="1" t="s">
        <v>5931</v>
      </c>
      <c r="E1013" s="1">
        <v>1012</v>
      </c>
      <c r="F1013" s="1">
        <v>2</v>
      </c>
      <c r="G1013" s="1" t="s">
        <v>1241</v>
      </c>
      <c r="H1013" s="1" t="s">
        <v>2420</v>
      </c>
      <c r="I1013" s="1">
        <v>16</v>
      </c>
      <c r="J1013" s="1" t="s">
        <v>37</v>
      </c>
      <c r="L1013" s="1">
        <v>3</v>
      </c>
      <c r="M1013" s="1" t="s">
        <v>4795</v>
      </c>
      <c r="N1013" s="1" t="s">
        <v>4796</v>
      </c>
      <c r="O1013" s="1" t="s">
        <v>37</v>
      </c>
      <c r="Q1013" s="1" t="s">
        <v>37</v>
      </c>
      <c r="S1013" s="1" t="s">
        <v>37</v>
      </c>
      <c r="T1013" s="1" t="s">
        <v>5925</v>
      </c>
      <c r="U1013" s="1" t="s">
        <v>258</v>
      </c>
      <c r="V1013" s="1" t="s">
        <v>2527</v>
      </c>
      <c r="W1013" s="1" t="s">
        <v>401</v>
      </c>
      <c r="X1013" s="1" t="s">
        <v>2633</v>
      </c>
      <c r="Y1013" s="1" t="s">
        <v>2039</v>
      </c>
      <c r="Z1013" s="1" t="s">
        <v>2776</v>
      </c>
      <c r="AA1013" s="1" t="s">
        <v>37</v>
      </c>
      <c r="AC1013" s="1">
        <v>90</v>
      </c>
      <c r="AD1013" s="1" t="s">
        <v>2040</v>
      </c>
      <c r="AE1013" s="1" t="s">
        <v>4527</v>
      </c>
      <c r="AJ1013" s="1" t="s">
        <v>17</v>
      </c>
      <c r="AK1013" s="1" t="s">
        <v>3436</v>
      </c>
      <c r="AL1013" s="1" t="s">
        <v>356</v>
      </c>
      <c r="AM1013" s="1" t="s">
        <v>3430</v>
      </c>
      <c r="AT1013" s="1" t="s">
        <v>73</v>
      </c>
      <c r="AU1013" s="1" t="s">
        <v>3512</v>
      </c>
      <c r="AV1013" s="1" t="s">
        <v>1917</v>
      </c>
      <c r="AW1013" s="1" t="s">
        <v>3589</v>
      </c>
      <c r="BF1013" s="2" t="s">
        <v>37</v>
      </c>
      <c r="BG1013" s="1" t="s">
        <v>1929</v>
      </c>
      <c r="BH1013" s="1" t="s">
        <v>3521</v>
      </c>
      <c r="BI1013" s="1" t="s">
        <v>737</v>
      </c>
      <c r="BJ1013" s="1" t="s">
        <v>3597</v>
      </c>
      <c r="BK1013" s="1" t="s">
        <v>1929</v>
      </c>
      <c r="BL1013" s="1" t="s">
        <v>3521</v>
      </c>
      <c r="BM1013" s="1" t="s">
        <v>1583</v>
      </c>
      <c r="BN1013" s="1" t="s">
        <v>3958</v>
      </c>
      <c r="BO1013" s="1" t="s">
        <v>73</v>
      </c>
      <c r="BP1013" s="1" t="s">
        <v>3512</v>
      </c>
      <c r="BQ1013" s="1" t="s">
        <v>1918</v>
      </c>
      <c r="BR1013" s="1" t="s">
        <v>4343</v>
      </c>
      <c r="BS1013" s="1" t="s">
        <v>336</v>
      </c>
      <c r="BT1013" s="1" t="s">
        <v>3458</v>
      </c>
      <c r="BU1013" s="1" t="s">
        <v>37</v>
      </c>
    </row>
    <row r="1014" spans="1:73" ht="13.5" customHeight="1">
      <c r="A1014" s="6" t="str">
        <f>HYPERLINK("http://kyu.snu.ac.kr/sdhj/index.jsp?type=hj/GK14620_00IM0001_093a.jpg","1729_달서면_093a")</f>
        <v>1729_달서면_093a</v>
      </c>
      <c r="B1014" s="1">
        <v>1729</v>
      </c>
      <c r="C1014" s="1" t="s">
        <v>5181</v>
      </c>
      <c r="D1014" s="1" t="s">
        <v>5182</v>
      </c>
      <c r="E1014" s="1">
        <v>1013</v>
      </c>
      <c r="F1014" s="1">
        <v>2</v>
      </c>
      <c r="G1014" s="1" t="s">
        <v>1241</v>
      </c>
      <c r="H1014" s="1" t="s">
        <v>2420</v>
      </c>
      <c r="I1014" s="1">
        <v>16</v>
      </c>
      <c r="J1014" s="1" t="s">
        <v>37</v>
      </c>
      <c r="L1014" s="1">
        <v>3</v>
      </c>
      <c r="M1014" s="1" t="s">
        <v>4795</v>
      </c>
      <c r="N1014" s="1" t="s">
        <v>4796</v>
      </c>
      <c r="O1014" s="1" t="s">
        <v>37</v>
      </c>
      <c r="Q1014" s="1" t="s">
        <v>37</v>
      </c>
      <c r="S1014" s="1" t="s">
        <v>140</v>
      </c>
      <c r="T1014" s="1" t="s">
        <v>2471</v>
      </c>
      <c r="U1014" s="1" t="s">
        <v>55</v>
      </c>
      <c r="V1014" s="1" t="s">
        <v>2516</v>
      </c>
      <c r="W1014" s="1" t="s">
        <v>1693</v>
      </c>
      <c r="X1014" s="1" t="s">
        <v>2660</v>
      </c>
      <c r="Y1014" s="1" t="s">
        <v>53</v>
      </c>
      <c r="Z1014" s="1" t="s">
        <v>2666</v>
      </c>
      <c r="AA1014" s="1" t="s">
        <v>37</v>
      </c>
      <c r="AC1014" s="1">
        <v>42</v>
      </c>
      <c r="AD1014" s="1" t="s">
        <v>41</v>
      </c>
      <c r="AE1014" s="1" t="s">
        <v>3318</v>
      </c>
      <c r="BF1014" s="2" t="s">
        <v>37</v>
      </c>
      <c r="BU1014" s="1" t="s">
        <v>37</v>
      </c>
    </row>
    <row r="1015" spans="1:73" ht="13.5" customHeight="1">
      <c r="A1015" s="6" t="str">
        <f>HYPERLINK("http://kyu.snu.ac.kr/sdhj/index.jsp?type=hj/GK14620_00IM0001_093a.jpg","1729_달서면_093a")</f>
        <v>1729_달서면_093a</v>
      </c>
      <c r="B1015" s="1">
        <v>1729</v>
      </c>
      <c r="C1015" s="1" t="s">
        <v>5096</v>
      </c>
      <c r="D1015" s="1" t="s">
        <v>5097</v>
      </c>
      <c r="E1015" s="1">
        <v>1014</v>
      </c>
      <c r="F1015" s="1">
        <v>2</v>
      </c>
      <c r="G1015" s="1" t="s">
        <v>1241</v>
      </c>
      <c r="H1015" s="1" t="s">
        <v>2420</v>
      </c>
      <c r="I1015" s="1">
        <v>16</v>
      </c>
      <c r="J1015" s="1" t="s">
        <v>37</v>
      </c>
      <c r="L1015" s="1">
        <v>3</v>
      </c>
      <c r="M1015" s="1" t="s">
        <v>4795</v>
      </c>
      <c r="N1015" s="1" t="s">
        <v>4796</v>
      </c>
      <c r="O1015" s="1" t="s">
        <v>37</v>
      </c>
      <c r="Q1015" s="1" t="s">
        <v>37</v>
      </c>
      <c r="S1015" s="1" t="s">
        <v>37</v>
      </c>
      <c r="T1015" s="1" t="s">
        <v>5932</v>
      </c>
      <c r="U1015" s="1" t="s">
        <v>115</v>
      </c>
      <c r="V1015" s="1" t="s">
        <v>2526</v>
      </c>
      <c r="Y1015" s="1" t="s">
        <v>5595</v>
      </c>
      <c r="Z1015" s="1" t="s">
        <v>4562</v>
      </c>
      <c r="AA1015" s="1" t="s">
        <v>37</v>
      </c>
      <c r="AC1015" s="1">
        <v>33</v>
      </c>
      <c r="AD1015" s="1" t="s">
        <v>416</v>
      </c>
      <c r="AE1015" s="1" t="s">
        <v>3249</v>
      </c>
      <c r="AF1015" s="2" t="s">
        <v>99</v>
      </c>
      <c r="AG1015" s="2" t="s">
        <v>3364</v>
      </c>
      <c r="BD1015" s="1" t="s">
        <v>5933</v>
      </c>
      <c r="BE1015" s="1" t="s">
        <v>4881</v>
      </c>
      <c r="BF1015" s="2" t="s">
        <v>37</v>
      </c>
      <c r="BU1015" s="1" t="s">
        <v>37</v>
      </c>
    </row>
    <row r="1016" spans="1:73" ht="13.5" customHeight="1">
      <c r="A1016" s="6" t="str">
        <f>HYPERLINK("http://kyu.snu.ac.kr/sdhj/index.jsp?type=hj/GK14620_00IM0001_093a.jpg","1729_달서면_093a")</f>
        <v>1729_달서면_093a</v>
      </c>
      <c r="B1016" s="1">
        <v>1729</v>
      </c>
      <c r="C1016" s="1" t="s">
        <v>5096</v>
      </c>
      <c r="D1016" s="1" t="s">
        <v>5097</v>
      </c>
      <c r="E1016" s="1">
        <v>1015</v>
      </c>
      <c r="F1016" s="1">
        <v>2</v>
      </c>
      <c r="G1016" s="1" t="s">
        <v>1241</v>
      </c>
      <c r="H1016" s="1" t="s">
        <v>2420</v>
      </c>
      <c r="I1016" s="1">
        <v>16</v>
      </c>
      <c r="J1016" s="1" t="s">
        <v>37</v>
      </c>
      <c r="L1016" s="1">
        <v>4</v>
      </c>
      <c r="M1016" s="1" t="s">
        <v>4797</v>
      </c>
      <c r="N1016" s="1" t="s">
        <v>4798</v>
      </c>
      <c r="O1016" s="1" t="s">
        <v>37</v>
      </c>
      <c r="Q1016" s="1" t="s">
        <v>37</v>
      </c>
      <c r="S1016" s="1" t="s">
        <v>37</v>
      </c>
      <c r="T1016" s="1" t="s">
        <v>5934</v>
      </c>
      <c r="U1016" s="1" t="s">
        <v>2041</v>
      </c>
      <c r="V1016" s="1" t="s">
        <v>2549</v>
      </c>
      <c r="W1016" s="1" t="s">
        <v>401</v>
      </c>
      <c r="X1016" s="1" t="s">
        <v>2633</v>
      </c>
      <c r="Y1016" s="1" t="s">
        <v>2042</v>
      </c>
      <c r="Z1016" s="1" t="s">
        <v>2775</v>
      </c>
      <c r="AA1016" s="1" t="s">
        <v>37</v>
      </c>
      <c r="AC1016" s="1">
        <v>53</v>
      </c>
      <c r="AD1016" s="1" t="s">
        <v>129</v>
      </c>
      <c r="AE1016" s="1" t="s">
        <v>3349</v>
      </c>
      <c r="AJ1016" s="1" t="s">
        <v>17</v>
      </c>
      <c r="AK1016" s="1" t="s">
        <v>3436</v>
      </c>
      <c r="AL1016" s="1" t="s">
        <v>356</v>
      </c>
      <c r="AM1016" s="1" t="s">
        <v>3430</v>
      </c>
      <c r="AT1016" s="1" t="s">
        <v>149</v>
      </c>
      <c r="AU1016" s="1" t="s">
        <v>2514</v>
      </c>
      <c r="AV1016" s="1" t="s">
        <v>2039</v>
      </c>
      <c r="AW1016" s="1" t="s">
        <v>2776</v>
      </c>
      <c r="BF1016" s="2" t="s">
        <v>37</v>
      </c>
      <c r="BG1016" s="1" t="s">
        <v>73</v>
      </c>
      <c r="BH1016" s="1" t="s">
        <v>3512</v>
      </c>
      <c r="BI1016" s="1" t="s">
        <v>2043</v>
      </c>
      <c r="BJ1016" s="1" t="s">
        <v>3589</v>
      </c>
      <c r="BK1016" s="1" t="s">
        <v>1929</v>
      </c>
      <c r="BL1016" s="1" t="s">
        <v>3521</v>
      </c>
      <c r="BM1016" s="1" t="s">
        <v>737</v>
      </c>
      <c r="BN1016" s="1" t="s">
        <v>3597</v>
      </c>
      <c r="BO1016" s="1" t="s">
        <v>2044</v>
      </c>
      <c r="BP1016" s="1" t="s">
        <v>4288</v>
      </c>
      <c r="BQ1016" s="1" t="s">
        <v>5694</v>
      </c>
      <c r="BR1016" s="1" t="s">
        <v>4939</v>
      </c>
      <c r="BS1016" s="1" t="s">
        <v>133</v>
      </c>
      <c r="BT1016" s="1" t="s">
        <v>3454</v>
      </c>
      <c r="BU1016" s="1" t="s">
        <v>37</v>
      </c>
    </row>
    <row r="1017" spans="1:73" ht="13.5" customHeight="1">
      <c r="A1017" s="6" t="str">
        <f>HYPERLINK("http://kyu.snu.ac.kr/sdhj/index.jsp?type=hj/GK14620_00IM0001_093a.jpg","1729_달서면_093a")</f>
        <v>1729_달서면_093a</v>
      </c>
      <c r="B1017" s="1">
        <v>1729</v>
      </c>
      <c r="C1017" s="1" t="s">
        <v>5144</v>
      </c>
      <c r="D1017" s="1" t="s">
        <v>5145</v>
      </c>
      <c r="E1017" s="1">
        <v>1016</v>
      </c>
      <c r="F1017" s="1">
        <v>2</v>
      </c>
      <c r="G1017" s="1" t="s">
        <v>1241</v>
      </c>
      <c r="H1017" s="1" t="s">
        <v>2420</v>
      </c>
      <c r="I1017" s="1">
        <v>16</v>
      </c>
      <c r="J1017" s="1" t="s">
        <v>37</v>
      </c>
      <c r="L1017" s="1">
        <v>4</v>
      </c>
      <c r="M1017" s="1" t="s">
        <v>4797</v>
      </c>
      <c r="N1017" s="1" t="s">
        <v>4798</v>
      </c>
      <c r="O1017" s="1" t="s">
        <v>37</v>
      </c>
      <c r="Q1017" s="1" t="s">
        <v>37</v>
      </c>
      <c r="S1017" s="1" t="s">
        <v>80</v>
      </c>
      <c r="T1017" s="1" t="s">
        <v>2469</v>
      </c>
      <c r="W1017" s="1" t="s">
        <v>297</v>
      </c>
      <c r="X1017" s="1" t="s">
        <v>4560</v>
      </c>
      <c r="Y1017" s="1" t="s">
        <v>53</v>
      </c>
      <c r="Z1017" s="1" t="s">
        <v>2666</v>
      </c>
      <c r="AA1017" s="1" t="s">
        <v>37</v>
      </c>
      <c r="AC1017" s="1">
        <v>53</v>
      </c>
      <c r="AD1017" s="1" t="s">
        <v>129</v>
      </c>
      <c r="AE1017" s="1" t="s">
        <v>3349</v>
      </c>
      <c r="AJ1017" s="1" t="s">
        <v>17</v>
      </c>
      <c r="AK1017" s="1" t="s">
        <v>3436</v>
      </c>
      <c r="AL1017" s="1" t="s">
        <v>1602</v>
      </c>
      <c r="AM1017" s="1" t="s">
        <v>3460</v>
      </c>
      <c r="AT1017" s="1" t="s">
        <v>149</v>
      </c>
      <c r="AU1017" s="1" t="s">
        <v>2514</v>
      </c>
      <c r="AV1017" s="1" t="s">
        <v>1501</v>
      </c>
      <c r="AW1017" s="1" t="s">
        <v>2917</v>
      </c>
      <c r="BF1017" s="2" t="s">
        <v>37</v>
      </c>
      <c r="BG1017" s="1" t="s">
        <v>73</v>
      </c>
      <c r="BH1017" s="1" t="s">
        <v>3512</v>
      </c>
      <c r="BI1017" s="1" t="s">
        <v>2045</v>
      </c>
      <c r="BJ1017" s="1" t="s">
        <v>3948</v>
      </c>
      <c r="BK1017" s="1" t="s">
        <v>233</v>
      </c>
      <c r="BL1017" s="1" t="s">
        <v>3518</v>
      </c>
      <c r="BM1017" s="1" t="s">
        <v>2046</v>
      </c>
      <c r="BN1017" s="1" t="s">
        <v>4160</v>
      </c>
      <c r="BO1017" s="1" t="s">
        <v>73</v>
      </c>
      <c r="BP1017" s="1" t="s">
        <v>3512</v>
      </c>
      <c r="BQ1017" s="1" t="s">
        <v>2047</v>
      </c>
      <c r="BR1017" s="1" t="s">
        <v>4342</v>
      </c>
      <c r="BS1017" s="1" t="s">
        <v>50</v>
      </c>
      <c r="BT1017" s="1" t="s">
        <v>4864</v>
      </c>
      <c r="BU1017" s="1" t="s">
        <v>37</v>
      </c>
    </row>
    <row r="1018" spans="1:73" ht="13.5" customHeight="1">
      <c r="A1018" s="6" t="str">
        <f>HYPERLINK("http://kyu.snu.ac.kr/sdhj/index.jsp?type=hj/GK14620_00IM0001_093a.jpg","1729_달서면_093a")</f>
        <v>1729_달서면_093a</v>
      </c>
      <c r="B1018" s="1">
        <v>1729</v>
      </c>
      <c r="C1018" s="1" t="s">
        <v>5114</v>
      </c>
      <c r="D1018" s="1" t="s">
        <v>5115</v>
      </c>
      <c r="E1018" s="1">
        <v>1017</v>
      </c>
      <c r="F1018" s="1">
        <v>2</v>
      </c>
      <c r="G1018" s="1" t="s">
        <v>1241</v>
      </c>
      <c r="H1018" s="1" t="s">
        <v>2420</v>
      </c>
      <c r="I1018" s="1">
        <v>16</v>
      </c>
      <c r="J1018" s="1" t="s">
        <v>37</v>
      </c>
      <c r="L1018" s="1">
        <v>4</v>
      </c>
      <c r="M1018" s="1" t="s">
        <v>4797</v>
      </c>
      <c r="N1018" s="1" t="s">
        <v>4798</v>
      </c>
      <c r="O1018" s="1" t="s">
        <v>37</v>
      </c>
      <c r="Q1018" s="1" t="s">
        <v>37</v>
      </c>
      <c r="S1018" s="1" t="s">
        <v>90</v>
      </c>
      <c r="T1018" s="1" t="s">
        <v>2472</v>
      </c>
      <c r="U1018" s="1" t="s">
        <v>95</v>
      </c>
      <c r="V1018" s="1" t="s">
        <v>2548</v>
      </c>
      <c r="Y1018" s="1" t="s">
        <v>2048</v>
      </c>
      <c r="Z1018" s="1" t="s">
        <v>2774</v>
      </c>
      <c r="AA1018" s="1" t="s">
        <v>37</v>
      </c>
      <c r="AC1018" s="1">
        <v>32</v>
      </c>
      <c r="AD1018" s="1" t="s">
        <v>142</v>
      </c>
      <c r="AE1018" s="1" t="s">
        <v>3330</v>
      </c>
      <c r="BF1018" s="2" t="s">
        <v>37</v>
      </c>
      <c r="BU1018" s="1" t="s">
        <v>37</v>
      </c>
    </row>
    <row r="1019" spans="1:73" ht="13.5" customHeight="1">
      <c r="A1019" s="6" t="str">
        <f>HYPERLINK("http://kyu.snu.ac.kr/sdhj/index.jsp?type=hj/GK14620_00IM0001_093a.jpg","1729_달서면_093a")</f>
        <v>1729_달서면_093a</v>
      </c>
      <c r="B1019" s="1">
        <v>1729</v>
      </c>
      <c r="C1019" s="1" t="s">
        <v>5162</v>
      </c>
      <c r="D1019" s="1" t="s">
        <v>5163</v>
      </c>
      <c r="E1019" s="1">
        <v>1018</v>
      </c>
      <c r="F1019" s="1">
        <v>2</v>
      </c>
      <c r="G1019" s="1" t="s">
        <v>1241</v>
      </c>
      <c r="H1019" s="1" t="s">
        <v>2420</v>
      </c>
      <c r="I1019" s="1">
        <v>16</v>
      </c>
      <c r="J1019" s="1" t="s">
        <v>37</v>
      </c>
      <c r="L1019" s="1">
        <v>4</v>
      </c>
      <c r="M1019" s="1" t="s">
        <v>4797</v>
      </c>
      <c r="N1019" s="1" t="s">
        <v>4798</v>
      </c>
      <c r="O1019" s="1" t="s">
        <v>37</v>
      </c>
      <c r="Q1019" s="1" t="s">
        <v>37</v>
      </c>
      <c r="S1019" s="1" t="s">
        <v>66</v>
      </c>
      <c r="T1019" s="1" t="s">
        <v>2467</v>
      </c>
      <c r="Y1019" s="1" t="s">
        <v>53</v>
      </c>
      <c r="Z1019" s="1" t="s">
        <v>2666</v>
      </c>
      <c r="AA1019" s="1" t="s">
        <v>37</v>
      </c>
      <c r="AC1019" s="1">
        <v>16</v>
      </c>
      <c r="AD1019" s="1" t="s">
        <v>166</v>
      </c>
      <c r="AE1019" s="1" t="s">
        <v>3323</v>
      </c>
      <c r="BF1019" s="2" t="s">
        <v>37</v>
      </c>
      <c r="BU1019" s="1" t="s">
        <v>37</v>
      </c>
    </row>
    <row r="1020" spans="1:73" ht="13.5" customHeight="1">
      <c r="A1020" s="6" t="str">
        <f>HYPERLINK("http://kyu.snu.ac.kr/sdhj/index.jsp?type=hj/GK14620_00IM0001_093a.jpg","1729_달서면_093a")</f>
        <v>1729_달서면_093a</v>
      </c>
      <c r="B1020" s="1">
        <v>1729</v>
      </c>
      <c r="C1020" s="1" t="s">
        <v>5162</v>
      </c>
      <c r="D1020" s="1" t="s">
        <v>5163</v>
      </c>
      <c r="E1020" s="1">
        <v>1019</v>
      </c>
      <c r="F1020" s="1">
        <v>2</v>
      </c>
      <c r="G1020" s="1" t="s">
        <v>1241</v>
      </c>
      <c r="H1020" s="1" t="s">
        <v>2420</v>
      </c>
      <c r="I1020" s="1">
        <v>16</v>
      </c>
      <c r="J1020" s="1" t="s">
        <v>37</v>
      </c>
      <c r="L1020" s="1">
        <v>4</v>
      </c>
      <c r="M1020" s="1" t="s">
        <v>4797</v>
      </c>
      <c r="N1020" s="1" t="s">
        <v>4798</v>
      </c>
      <c r="O1020" s="1" t="s">
        <v>37</v>
      </c>
      <c r="Q1020" s="1" t="s">
        <v>37</v>
      </c>
      <c r="S1020" s="1" t="s">
        <v>66</v>
      </c>
      <c r="T1020" s="1" t="s">
        <v>2467</v>
      </c>
      <c r="Y1020" s="1" t="s">
        <v>53</v>
      </c>
      <c r="Z1020" s="1" t="s">
        <v>2666</v>
      </c>
      <c r="AA1020" s="1" t="s">
        <v>37</v>
      </c>
      <c r="AC1020" s="1">
        <v>11</v>
      </c>
      <c r="AD1020" s="1" t="s">
        <v>194</v>
      </c>
      <c r="AE1020" s="1" t="s">
        <v>3317</v>
      </c>
      <c r="BF1020" s="2" t="s">
        <v>37</v>
      </c>
      <c r="BU1020" s="1" t="s">
        <v>37</v>
      </c>
    </row>
    <row r="1021" spans="1:73" ht="13.5" customHeight="1">
      <c r="A1021" s="6" t="str">
        <f>HYPERLINK("http://kyu.snu.ac.kr/sdhj/index.jsp?type=hj/GK14620_00IM0001_093a.jpg","1729_달서면_093a")</f>
        <v>1729_달서면_093a</v>
      </c>
      <c r="B1021" s="1">
        <v>1729</v>
      </c>
      <c r="C1021" s="1" t="s">
        <v>5162</v>
      </c>
      <c r="D1021" s="1" t="s">
        <v>5163</v>
      </c>
      <c r="E1021" s="1">
        <v>1020</v>
      </c>
      <c r="F1021" s="1">
        <v>2</v>
      </c>
      <c r="G1021" s="1" t="s">
        <v>1241</v>
      </c>
      <c r="H1021" s="1" t="s">
        <v>2420</v>
      </c>
      <c r="I1021" s="1">
        <v>16</v>
      </c>
      <c r="J1021" s="1" t="s">
        <v>37</v>
      </c>
      <c r="L1021" s="1">
        <v>5</v>
      </c>
      <c r="M1021" s="1" t="s">
        <v>4799</v>
      </c>
      <c r="N1021" s="1" t="s">
        <v>4800</v>
      </c>
      <c r="O1021" s="1" t="s">
        <v>37</v>
      </c>
      <c r="Q1021" s="1" t="s">
        <v>37</v>
      </c>
      <c r="S1021" s="1" t="s">
        <v>37</v>
      </c>
      <c r="T1021" s="1" t="s">
        <v>5935</v>
      </c>
      <c r="U1021" s="1" t="s">
        <v>192</v>
      </c>
      <c r="V1021" s="1" t="s">
        <v>2547</v>
      </c>
      <c r="W1021" s="1" t="s">
        <v>401</v>
      </c>
      <c r="X1021" s="1" t="s">
        <v>2633</v>
      </c>
      <c r="Y1021" s="1" t="s">
        <v>2049</v>
      </c>
      <c r="Z1021" s="1" t="s">
        <v>2773</v>
      </c>
      <c r="AA1021" s="1" t="s">
        <v>37</v>
      </c>
      <c r="AC1021" s="1">
        <v>52</v>
      </c>
      <c r="AD1021" s="1" t="s">
        <v>183</v>
      </c>
      <c r="AE1021" s="1" t="s">
        <v>3354</v>
      </c>
      <c r="AJ1021" s="1" t="s">
        <v>17</v>
      </c>
      <c r="AK1021" s="1" t="s">
        <v>3436</v>
      </c>
      <c r="AL1021" s="1" t="s">
        <v>356</v>
      </c>
      <c r="AM1021" s="1" t="s">
        <v>3430</v>
      </c>
      <c r="AT1021" s="1" t="s">
        <v>149</v>
      </c>
      <c r="AU1021" s="1" t="s">
        <v>2514</v>
      </c>
      <c r="AV1021" s="1" t="s">
        <v>2039</v>
      </c>
      <c r="AW1021" s="1" t="s">
        <v>2776</v>
      </c>
      <c r="BF1021" s="2" t="s">
        <v>37</v>
      </c>
      <c r="BG1021" s="1" t="s">
        <v>73</v>
      </c>
      <c r="BH1021" s="1" t="s">
        <v>3512</v>
      </c>
      <c r="BI1021" s="1" t="s">
        <v>2043</v>
      </c>
      <c r="BJ1021" s="1" t="s">
        <v>3589</v>
      </c>
      <c r="BK1021" s="1" t="s">
        <v>47</v>
      </c>
      <c r="BL1021" s="1" t="s">
        <v>3513</v>
      </c>
      <c r="BM1021" s="1" t="s">
        <v>1034</v>
      </c>
      <c r="BN1021" s="1" t="s">
        <v>3597</v>
      </c>
      <c r="BO1021" s="1" t="s">
        <v>2044</v>
      </c>
      <c r="BP1021" s="1" t="s">
        <v>4288</v>
      </c>
      <c r="BQ1021" s="1" t="s">
        <v>5694</v>
      </c>
      <c r="BR1021" s="1" t="s">
        <v>4939</v>
      </c>
      <c r="BS1021" s="1" t="s">
        <v>133</v>
      </c>
      <c r="BT1021" s="1" t="s">
        <v>3454</v>
      </c>
      <c r="BU1021" s="1" t="s">
        <v>37</v>
      </c>
    </row>
    <row r="1022" spans="1:73" ht="13.5" customHeight="1">
      <c r="A1022" s="6" t="str">
        <f>HYPERLINK("http://kyu.snu.ac.kr/sdhj/index.jsp?type=hj/GK14620_00IM0001_093a.jpg","1729_달서면_093a")</f>
        <v>1729_달서면_093a</v>
      </c>
      <c r="B1022" s="1">
        <v>1729</v>
      </c>
      <c r="C1022" s="1" t="s">
        <v>5144</v>
      </c>
      <c r="D1022" s="1" t="s">
        <v>5145</v>
      </c>
      <c r="E1022" s="1">
        <v>1021</v>
      </c>
      <c r="F1022" s="1">
        <v>2</v>
      </c>
      <c r="G1022" s="1" t="s">
        <v>1241</v>
      </c>
      <c r="H1022" s="1" t="s">
        <v>2420</v>
      </c>
      <c r="I1022" s="1">
        <v>16</v>
      </c>
      <c r="J1022" s="1" t="s">
        <v>37</v>
      </c>
      <c r="L1022" s="1">
        <v>5</v>
      </c>
      <c r="M1022" s="1" t="s">
        <v>4799</v>
      </c>
      <c r="N1022" s="1" t="s">
        <v>4800</v>
      </c>
      <c r="O1022" s="1" t="s">
        <v>37</v>
      </c>
      <c r="Q1022" s="1" t="s">
        <v>37</v>
      </c>
      <c r="S1022" s="1" t="s">
        <v>80</v>
      </c>
      <c r="T1022" s="1" t="s">
        <v>2469</v>
      </c>
      <c r="W1022" s="1" t="s">
        <v>1317</v>
      </c>
      <c r="X1022" s="1" t="s">
        <v>2654</v>
      </c>
      <c r="Y1022" s="1" t="s">
        <v>10</v>
      </c>
      <c r="Z1022" s="1" t="s">
        <v>2665</v>
      </c>
      <c r="AA1022" s="1" t="s">
        <v>37</v>
      </c>
      <c r="AC1022" s="1">
        <v>56</v>
      </c>
      <c r="AD1022" s="1" t="s">
        <v>310</v>
      </c>
      <c r="AE1022" s="1" t="s">
        <v>3339</v>
      </c>
      <c r="AJ1022" s="1" t="s">
        <v>17</v>
      </c>
      <c r="AK1022" s="1" t="s">
        <v>3436</v>
      </c>
      <c r="AL1022" s="1" t="s">
        <v>374</v>
      </c>
      <c r="AM1022" s="1" t="s">
        <v>3441</v>
      </c>
      <c r="AT1022" s="1" t="s">
        <v>47</v>
      </c>
      <c r="AU1022" s="1" t="s">
        <v>3513</v>
      </c>
      <c r="AV1022" s="1" t="s">
        <v>2050</v>
      </c>
      <c r="AW1022" s="1" t="s">
        <v>3588</v>
      </c>
      <c r="BF1022" s="2" t="s">
        <v>37</v>
      </c>
      <c r="BG1022" s="1" t="s">
        <v>109</v>
      </c>
      <c r="BH1022" s="1" t="s">
        <v>3517</v>
      </c>
      <c r="BI1022" s="1" t="s">
        <v>2051</v>
      </c>
      <c r="BJ1022" s="1" t="s">
        <v>3947</v>
      </c>
      <c r="BK1022" s="1" t="s">
        <v>109</v>
      </c>
      <c r="BL1022" s="1" t="s">
        <v>3517</v>
      </c>
      <c r="BM1022" s="1" t="s">
        <v>1511</v>
      </c>
      <c r="BN1022" s="1" t="s">
        <v>2912</v>
      </c>
      <c r="BO1022" s="1" t="s">
        <v>109</v>
      </c>
      <c r="BP1022" s="1" t="s">
        <v>3517</v>
      </c>
      <c r="BQ1022" s="1" t="s">
        <v>2052</v>
      </c>
      <c r="BR1022" s="1" t="s">
        <v>4341</v>
      </c>
      <c r="BS1022" s="1" t="s">
        <v>379</v>
      </c>
      <c r="BT1022" s="1" t="s">
        <v>3421</v>
      </c>
      <c r="BU1022" s="1" t="s">
        <v>37</v>
      </c>
    </row>
    <row r="1023" spans="1:73" ht="13.5" customHeight="1">
      <c r="A1023" s="6" t="str">
        <f>HYPERLINK("http://kyu.snu.ac.kr/sdhj/index.jsp?type=hj/GK14620_00IM0001_093a.jpg","1729_달서면_093a")</f>
        <v>1729_달서면_093a</v>
      </c>
      <c r="B1023" s="1">
        <v>1729</v>
      </c>
      <c r="C1023" s="1" t="s">
        <v>5769</v>
      </c>
      <c r="D1023" s="1" t="s">
        <v>5770</v>
      </c>
      <c r="E1023" s="1">
        <v>1022</v>
      </c>
      <c r="F1023" s="1">
        <v>2</v>
      </c>
      <c r="G1023" s="1" t="s">
        <v>1241</v>
      </c>
      <c r="H1023" s="1" t="s">
        <v>2420</v>
      </c>
      <c r="I1023" s="1">
        <v>16</v>
      </c>
      <c r="J1023" s="1" t="s">
        <v>37</v>
      </c>
      <c r="L1023" s="1">
        <v>5</v>
      </c>
      <c r="M1023" s="1" t="s">
        <v>4799</v>
      </c>
      <c r="N1023" s="1" t="s">
        <v>4800</v>
      </c>
      <c r="O1023" s="1" t="s">
        <v>37</v>
      </c>
      <c r="Q1023" s="1" t="s">
        <v>37</v>
      </c>
      <c r="S1023" s="1" t="s">
        <v>2053</v>
      </c>
      <c r="T1023" s="1" t="s">
        <v>2484</v>
      </c>
      <c r="W1023" s="1" t="s">
        <v>1642</v>
      </c>
      <c r="X1023" s="1" t="s">
        <v>2657</v>
      </c>
      <c r="Y1023" s="1" t="s">
        <v>10</v>
      </c>
      <c r="Z1023" s="1" t="s">
        <v>2665</v>
      </c>
      <c r="AA1023" s="1" t="s">
        <v>37</v>
      </c>
      <c r="AC1023" s="1">
        <v>95</v>
      </c>
      <c r="AD1023" s="1" t="s">
        <v>304</v>
      </c>
      <c r="AE1023" s="1" t="s">
        <v>3348</v>
      </c>
      <c r="BF1023" s="2" t="s">
        <v>37</v>
      </c>
      <c r="BU1023" s="1" t="s">
        <v>37</v>
      </c>
    </row>
    <row r="1024" spans="1:73" ht="13.5" customHeight="1">
      <c r="A1024" s="6" t="str">
        <f>HYPERLINK("http://kyu.snu.ac.kr/sdhj/index.jsp?type=hj/GK14620_00IM0001_093a.jpg","1729_달서면_093a")</f>
        <v>1729_달서면_093a</v>
      </c>
      <c r="B1024" s="1">
        <v>1729</v>
      </c>
      <c r="C1024" s="1" t="s">
        <v>5818</v>
      </c>
      <c r="D1024" s="1" t="s">
        <v>5819</v>
      </c>
      <c r="E1024" s="1">
        <v>1023</v>
      </c>
      <c r="F1024" s="1">
        <v>2</v>
      </c>
      <c r="G1024" s="1" t="s">
        <v>1241</v>
      </c>
      <c r="H1024" s="1" t="s">
        <v>2420</v>
      </c>
      <c r="I1024" s="1">
        <v>16</v>
      </c>
      <c r="J1024" s="1" t="s">
        <v>37</v>
      </c>
      <c r="L1024" s="1">
        <v>5</v>
      </c>
      <c r="M1024" s="1" t="s">
        <v>4799</v>
      </c>
      <c r="N1024" s="1" t="s">
        <v>4800</v>
      </c>
      <c r="O1024" s="1" t="s">
        <v>37</v>
      </c>
      <c r="Q1024" s="1" t="s">
        <v>37</v>
      </c>
      <c r="S1024" s="1" t="s">
        <v>66</v>
      </c>
      <c r="T1024" s="1" t="s">
        <v>2467</v>
      </c>
      <c r="AA1024" s="1" t="s">
        <v>37</v>
      </c>
      <c r="AC1024" s="1">
        <v>11</v>
      </c>
      <c r="AD1024" s="1" t="s">
        <v>194</v>
      </c>
      <c r="AE1024" s="1" t="s">
        <v>3317</v>
      </c>
      <c r="BF1024" s="2" t="s">
        <v>37</v>
      </c>
      <c r="BU1024" s="1" t="s">
        <v>37</v>
      </c>
    </row>
    <row r="1025" spans="1:73" ht="13.5" customHeight="1">
      <c r="A1025" s="6" t="str">
        <f>HYPERLINK("http://kyu.snu.ac.kr/sdhj/index.jsp?type=hj/GK14620_00IM0001_093a.jpg","1729_달서면_093a")</f>
        <v>1729_달서면_093a</v>
      </c>
      <c r="B1025" s="1">
        <v>1729</v>
      </c>
      <c r="C1025" s="1" t="s">
        <v>5818</v>
      </c>
      <c r="D1025" s="1" t="s">
        <v>5819</v>
      </c>
      <c r="E1025" s="1">
        <v>1024</v>
      </c>
      <c r="F1025" s="1">
        <v>2</v>
      </c>
      <c r="G1025" s="1" t="s">
        <v>1241</v>
      </c>
      <c r="H1025" s="1" t="s">
        <v>2420</v>
      </c>
      <c r="I1025" s="1">
        <v>16</v>
      </c>
      <c r="J1025" s="1" t="s">
        <v>37</v>
      </c>
      <c r="L1025" s="1">
        <v>5</v>
      </c>
      <c r="M1025" s="1" t="s">
        <v>4799</v>
      </c>
      <c r="N1025" s="1" t="s">
        <v>4800</v>
      </c>
      <c r="O1025" s="1" t="s">
        <v>37</v>
      </c>
      <c r="Q1025" s="1" t="s">
        <v>37</v>
      </c>
      <c r="S1025" s="1" t="s">
        <v>112</v>
      </c>
      <c r="T1025" s="1" t="s">
        <v>2473</v>
      </c>
      <c r="U1025" s="1" t="s">
        <v>1677</v>
      </c>
      <c r="V1025" s="1" t="s">
        <v>2546</v>
      </c>
      <c r="Y1025" s="1" t="s">
        <v>2054</v>
      </c>
      <c r="Z1025" s="1" t="s">
        <v>2772</v>
      </c>
      <c r="AA1025" s="1" t="s">
        <v>37</v>
      </c>
      <c r="AC1025" s="1">
        <v>30</v>
      </c>
      <c r="AD1025" s="1" t="s">
        <v>403</v>
      </c>
      <c r="AE1025" s="1" t="s">
        <v>3333</v>
      </c>
      <c r="AG1025" s="2" t="s">
        <v>5866</v>
      </c>
      <c r="BF1025" s="2" t="s">
        <v>37</v>
      </c>
      <c r="BU1025" s="1" t="s">
        <v>37</v>
      </c>
    </row>
    <row r="1026" spans="1:73" ht="13.5" customHeight="1">
      <c r="A1026" s="6" t="str">
        <f>HYPERLINK("http://kyu.snu.ac.kr/sdhj/index.jsp?type=hj/GK14620_00IM0001_093a.jpg","1729_달서면_093a")</f>
        <v>1729_달서면_093a</v>
      </c>
      <c r="B1026" s="1">
        <v>1729</v>
      </c>
      <c r="C1026" s="1" t="s">
        <v>5818</v>
      </c>
      <c r="D1026" s="1" t="s">
        <v>5819</v>
      </c>
      <c r="E1026" s="1">
        <v>1025</v>
      </c>
      <c r="F1026" s="1">
        <v>2</v>
      </c>
      <c r="G1026" s="1" t="s">
        <v>1241</v>
      </c>
      <c r="H1026" s="1" t="s">
        <v>2420</v>
      </c>
      <c r="I1026" s="1">
        <v>16</v>
      </c>
      <c r="J1026" s="1" t="s">
        <v>37</v>
      </c>
      <c r="L1026" s="1">
        <v>5</v>
      </c>
      <c r="M1026" s="1" t="s">
        <v>4799</v>
      </c>
      <c r="N1026" s="1" t="s">
        <v>4800</v>
      </c>
      <c r="O1026" s="1" t="s">
        <v>37</v>
      </c>
      <c r="Q1026" s="1" t="s">
        <v>37</v>
      </c>
      <c r="S1026" s="1" t="s">
        <v>140</v>
      </c>
      <c r="T1026" s="1" t="s">
        <v>2471</v>
      </c>
      <c r="W1026" s="1" t="s">
        <v>52</v>
      </c>
      <c r="X1026" s="1" t="s">
        <v>4561</v>
      </c>
      <c r="Y1026" s="1" t="s">
        <v>202</v>
      </c>
      <c r="Z1026" s="1" t="s">
        <v>2671</v>
      </c>
      <c r="AA1026" s="1" t="s">
        <v>37</v>
      </c>
      <c r="AC1026" s="1">
        <v>30</v>
      </c>
      <c r="AD1026" s="1" t="s">
        <v>403</v>
      </c>
      <c r="AE1026" s="1" t="s">
        <v>3333</v>
      </c>
      <c r="AF1026" s="2" t="s">
        <v>5028</v>
      </c>
      <c r="AG1026" s="2" t="s">
        <v>5043</v>
      </c>
      <c r="BF1026" s="2" t="s">
        <v>37</v>
      </c>
      <c r="BU1026" s="1" t="s">
        <v>37</v>
      </c>
    </row>
    <row r="1027" spans="1:73" ht="13.5" customHeight="1">
      <c r="A1027" s="6" t="str">
        <f>HYPERLINK("http://kyu.snu.ac.kr/sdhj/index.jsp?type=hj/GK14620_00IM0001_093a.jpg","1729_달서면_093a")</f>
        <v>1729_달서면_093a</v>
      </c>
      <c r="B1027" s="1">
        <v>1729</v>
      </c>
      <c r="C1027" s="1" t="s">
        <v>5818</v>
      </c>
      <c r="D1027" s="1" t="s">
        <v>5819</v>
      </c>
      <c r="E1027" s="1">
        <v>1026</v>
      </c>
      <c r="F1027" s="1">
        <v>2</v>
      </c>
      <c r="G1027" s="1" t="s">
        <v>1241</v>
      </c>
      <c r="H1027" s="1" t="s">
        <v>2420</v>
      </c>
      <c r="I1027" s="1">
        <v>16</v>
      </c>
      <c r="J1027" s="1" t="s">
        <v>37</v>
      </c>
      <c r="L1027" s="1">
        <v>5</v>
      </c>
      <c r="M1027" s="1" t="s">
        <v>4799</v>
      </c>
      <c r="N1027" s="1" t="s">
        <v>4800</v>
      </c>
      <c r="O1027" s="1" t="s">
        <v>37</v>
      </c>
      <c r="Q1027" s="1" t="s">
        <v>37</v>
      </c>
      <c r="S1027" s="1" t="s">
        <v>37</v>
      </c>
      <c r="T1027" s="1" t="s">
        <v>5936</v>
      </c>
      <c r="U1027" s="1" t="s">
        <v>115</v>
      </c>
      <c r="V1027" s="1" t="s">
        <v>2526</v>
      </c>
      <c r="Y1027" s="1" t="s">
        <v>5390</v>
      </c>
      <c r="Z1027" s="1" t="s">
        <v>4567</v>
      </c>
      <c r="AA1027" s="1" t="s">
        <v>37</v>
      </c>
      <c r="AC1027" s="1">
        <v>84</v>
      </c>
      <c r="AD1027" s="1" t="s">
        <v>114</v>
      </c>
      <c r="AE1027" s="1" t="s">
        <v>3351</v>
      </c>
      <c r="AF1027" s="2" t="s">
        <v>2055</v>
      </c>
      <c r="AG1027" s="2" t="s">
        <v>3375</v>
      </c>
      <c r="AT1027" s="1" t="s">
        <v>236</v>
      </c>
      <c r="AU1027" s="1" t="s">
        <v>2519</v>
      </c>
      <c r="AV1027" s="1" t="s">
        <v>2056</v>
      </c>
      <c r="AW1027" s="1" t="s">
        <v>3587</v>
      </c>
      <c r="BB1027" s="1" t="s">
        <v>117</v>
      </c>
      <c r="BC1027" s="1" t="s">
        <v>2520</v>
      </c>
      <c r="BD1027" s="1" t="s">
        <v>5392</v>
      </c>
      <c r="BE1027" s="1" t="s">
        <v>4565</v>
      </c>
      <c r="BF1027" s="2" t="s">
        <v>37</v>
      </c>
      <c r="BU1027" s="1" t="s">
        <v>37</v>
      </c>
    </row>
    <row r="1028" spans="1:73" ht="13.5" customHeight="1">
      <c r="A1028" s="6" t="str">
        <f>HYPERLINK("http://kyu.snu.ac.kr/sdhj/index.jsp?type=hj/GK14620_00IM0001_093a.jpg","1729_달서면_093a")</f>
        <v>1729_달서면_093a</v>
      </c>
      <c r="B1028" s="1">
        <v>1729</v>
      </c>
      <c r="C1028" s="1" t="s">
        <v>5818</v>
      </c>
      <c r="D1028" s="1" t="s">
        <v>5819</v>
      </c>
      <c r="E1028" s="1">
        <v>1027</v>
      </c>
      <c r="F1028" s="1">
        <v>2</v>
      </c>
      <c r="G1028" s="1" t="s">
        <v>1241</v>
      </c>
      <c r="H1028" s="1" t="s">
        <v>2420</v>
      </c>
      <c r="I1028" s="1">
        <v>17</v>
      </c>
      <c r="J1028" s="1" t="s">
        <v>2057</v>
      </c>
      <c r="K1028" s="1" t="s">
        <v>2428</v>
      </c>
      <c r="L1028" s="1">
        <v>1</v>
      </c>
      <c r="M1028" s="1" t="s">
        <v>4801</v>
      </c>
      <c r="N1028" s="1" t="s">
        <v>4802</v>
      </c>
      <c r="O1028" s="1" t="s">
        <v>37</v>
      </c>
      <c r="Q1028" s="1" t="s">
        <v>37</v>
      </c>
      <c r="S1028" s="1" t="s">
        <v>37</v>
      </c>
      <c r="T1028" s="1" t="s">
        <v>5683</v>
      </c>
      <c r="U1028" s="1" t="s">
        <v>2058</v>
      </c>
      <c r="V1028" s="1" t="s">
        <v>5937</v>
      </c>
      <c r="W1028" s="1" t="s">
        <v>401</v>
      </c>
      <c r="X1028" s="1" t="s">
        <v>2633</v>
      </c>
      <c r="Y1028" s="1" t="s">
        <v>2059</v>
      </c>
      <c r="Z1028" s="1" t="s">
        <v>2771</v>
      </c>
      <c r="AA1028" s="1" t="s">
        <v>37</v>
      </c>
      <c r="AC1028" s="1">
        <v>64</v>
      </c>
      <c r="AD1028" s="1" t="s">
        <v>54</v>
      </c>
      <c r="AE1028" s="1" t="s">
        <v>3309</v>
      </c>
      <c r="AJ1028" s="1" t="s">
        <v>17</v>
      </c>
      <c r="AK1028" s="1" t="s">
        <v>3436</v>
      </c>
      <c r="AL1028" s="1" t="s">
        <v>356</v>
      </c>
      <c r="AM1028" s="1" t="s">
        <v>3430</v>
      </c>
      <c r="AT1028" s="1" t="s">
        <v>149</v>
      </c>
      <c r="AU1028" s="1" t="s">
        <v>2514</v>
      </c>
      <c r="AV1028" s="1" t="s">
        <v>2039</v>
      </c>
      <c r="AW1028" s="1" t="s">
        <v>2776</v>
      </c>
      <c r="BF1028" s="2" t="s">
        <v>37</v>
      </c>
      <c r="BG1028" s="1" t="s">
        <v>73</v>
      </c>
      <c r="BH1028" s="1" t="s">
        <v>3512</v>
      </c>
      <c r="BI1028" s="1" t="s">
        <v>2043</v>
      </c>
      <c r="BJ1028" s="1" t="s">
        <v>3589</v>
      </c>
      <c r="BK1028" s="1" t="s">
        <v>1929</v>
      </c>
      <c r="BL1028" s="1" t="s">
        <v>3521</v>
      </c>
      <c r="BM1028" s="1" t="s">
        <v>737</v>
      </c>
      <c r="BN1028" s="1" t="s">
        <v>3597</v>
      </c>
      <c r="BO1028" s="1" t="s">
        <v>2044</v>
      </c>
      <c r="BP1028" s="1" t="s">
        <v>4288</v>
      </c>
      <c r="BQ1028" s="1" t="s">
        <v>5694</v>
      </c>
      <c r="BR1028" s="1" t="s">
        <v>4939</v>
      </c>
      <c r="BS1028" s="1" t="s">
        <v>133</v>
      </c>
      <c r="BT1028" s="1" t="s">
        <v>3454</v>
      </c>
      <c r="BU1028" s="1" t="s">
        <v>37</v>
      </c>
    </row>
    <row r="1029" spans="1:73" ht="13.5" customHeight="1">
      <c r="A1029" s="6" t="str">
        <f>HYPERLINK("http://kyu.snu.ac.kr/sdhj/index.jsp?type=hj/GK14620_00IM0001_093a.jpg","1729_달서면_093a")</f>
        <v>1729_달서면_093a</v>
      </c>
      <c r="B1029" s="1">
        <v>1729</v>
      </c>
      <c r="C1029" s="1" t="s">
        <v>5144</v>
      </c>
      <c r="D1029" s="1" t="s">
        <v>5145</v>
      </c>
      <c r="E1029" s="1">
        <v>1028</v>
      </c>
      <c r="F1029" s="1">
        <v>2</v>
      </c>
      <c r="G1029" s="1" t="s">
        <v>1241</v>
      </c>
      <c r="H1029" s="1" t="s">
        <v>2420</v>
      </c>
      <c r="I1029" s="1">
        <v>17</v>
      </c>
      <c r="J1029" s="1" t="s">
        <v>37</v>
      </c>
      <c r="L1029" s="1">
        <v>1</v>
      </c>
      <c r="M1029" s="1" t="s">
        <v>4801</v>
      </c>
      <c r="N1029" s="1" t="s">
        <v>4802</v>
      </c>
      <c r="O1029" s="1" t="s">
        <v>37</v>
      </c>
      <c r="Q1029" s="1" t="s">
        <v>37</v>
      </c>
      <c r="S1029" s="1" t="s">
        <v>80</v>
      </c>
      <c r="T1029" s="1" t="s">
        <v>2469</v>
      </c>
      <c r="W1029" s="1" t="s">
        <v>297</v>
      </c>
      <c r="X1029" s="1" t="s">
        <v>4560</v>
      </c>
      <c r="Y1029" s="1" t="s">
        <v>53</v>
      </c>
      <c r="Z1029" s="1" t="s">
        <v>2666</v>
      </c>
      <c r="AA1029" s="1" t="s">
        <v>37</v>
      </c>
      <c r="AC1029" s="1">
        <v>58</v>
      </c>
      <c r="AD1029" s="1" t="s">
        <v>485</v>
      </c>
      <c r="AE1029" s="1" t="s">
        <v>3304</v>
      </c>
      <c r="AJ1029" s="1" t="s">
        <v>17</v>
      </c>
      <c r="AK1029" s="1" t="s">
        <v>3436</v>
      </c>
      <c r="AL1029" s="1" t="s">
        <v>57</v>
      </c>
      <c r="AM1029" s="1" t="s">
        <v>3410</v>
      </c>
      <c r="AT1029" s="1" t="s">
        <v>73</v>
      </c>
      <c r="AU1029" s="1" t="s">
        <v>3512</v>
      </c>
      <c r="AV1029" s="1" t="s">
        <v>2060</v>
      </c>
      <c r="AW1029" s="1" t="s">
        <v>3586</v>
      </c>
      <c r="BF1029" s="2" t="s">
        <v>37</v>
      </c>
      <c r="BG1029" s="1" t="s">
        <v>47</v>
      </c>
      <c r="BH1029" s="1" t="s">
        <v>3513</v>
      </c>
      <c r="BI1029" s="1" t="s">
        <v>2061</v>
      </c>
      <c r="BJ1029" s="1" t="s">
        <v>2771</v>
      </c>
      <c r="BK1029" s="1" t="s">
        <v>109</v>
      </c>
      <c r="BL1029" s="1" t="s">
        <v>3517</v>
      </c>
      <c r="BM1029" s="1" t="s">
        <v>2062</v>
      </c>
      <c r="BN1029" s="1" t="s">
        <v>4159</v>
      </c>
      <c r="BO1029" s="1" t="s">
        <v>75</v>
      </c>
      <c r="BP1029" s="1" t="s">
        <v>3522</v>
      </c>
      <c r="BQ1029" s="1" t="s">
        <v>2063</v>
      </c>
      <c r="BR1029" s="1" t="s">
        <v>4340</v>
      </c>
      <c r="BS1029" s="1" t="s">
        <v>319</v>
      </c>
      <c r="BT1029" s="1" t="s">
        <v>3445</v>
      </c>
      <c r="BU1029" s="1" t="s">
        <v>37</v>
      </c>
    </row>
    <row r="1030" spans="1:73" ht="13.5" customHeight="1">
      <c r="A1030" s="6" t="str">
        <f>HYPERLINK("http://kyu.snu.ac.kr/sdhj/index.jsp?type=hj/GK14620_00IM0001_093a.jpg","1729_달서면_093a")</f>
        <v>1729_달서면_093a</v>
      </c>
      <c r="B1030" s="1">
        <v>1729</v>
      </c>
      <c r="C1030" s="1" t="s">
        <v>5162</v>
      </c>
      <c r="D1030" s="1" t="s">
        <v>5163</v>
      </c>
      <c r="E1030" s="1">
        <v>1029</v>
      </c>
      <c r="F1030" s="1">
        <v>2</v>
      </c>
      <c r="G1030" s="1" t="s">
        <v>1241</v>
      </c>
      <c r="H1030" s="1" t="s">
        <v>2420</v>
      </c>
      <c r="I1030" s="1">
        <v>17</v>
      </c>
      <c r="J1030" s="1" t="s">
        <v>37</v>
      </c>
      <c r="L1030" s="1">
        <v>1</v>
      </c>
      <c r="M1030" s="1" t="s">
        <v>4801</v>
      </c>
      <c r="N1030" s="1" t="s">
        <v>4802</v>
      </c>
      <c r="O1030" s="1" t="s">
        <v>37</v>
      </c>
      <c r="Q1030" s="1" t="s">
        <v>37</v>
      </c>
      <c r="S1030" s="1" t="s">
        <v>64</v>
      </c>
      <c r="T1030" s="1" t="s">
        <v>2470</v>
      </c>
      <c r="Y1030" s="1" t="s">
        <v>53</v>
      </c>
      <c r="Z1030" s="1" t="s">
        <v>2666</v>
      </c>
      <c r="AA1030" s="1" t="s">
        <v>37</v>
      </c>
      <c r="AC1030" s="1">
        <v>16</v>
      </c>
      <c r="AD1030" s="1" t="s">
        <v>166</v>
      </c>
      <c r="AE1030" s="1" t="s">
        <v>3323</v>
      </c>
      <c r="BF1030" s="2" t="s">
        <v>37</v>
      </c>
      <c r="BU1030" s="1" t="s">
        <v>37</v>
      </c>
    </row>
    <row r="1031" spans="1:73" ht="13.5" customHeight="1">
      <c r="A1031" s="6" t="str">
        <f>HYPERLINK("http://kyu.snu.ac.kr/sdhj/index.jsp?type=hj/GK14620_00IM0001_093a.jpg","1729_달서면_093a")</f>
        <v>1729_달서면_093a</v>
      </c>
      <c r="B1031" s="1">
        <v>1729</v>
      </c>
      <c r="C1031" s="1" t="s">
        <v>5684</v>
      </c>
      <c r="D1031" s="1" t="s">
        <v>5685</v>
      </c>
      <c r="E1031" s="1">
        <v>1030</v>
      </c>
      <c r="F1031" s="1">
        <v>2</v>
      </c>
      <c r="G1031" s="1" t="s">
        <v>1241</v>
      </c>
      <c r="H1031" s="1" t="s">
        <v>2420</v>
      </c>
      <c r="I1031" s="1">
        <v>17</v>
      </c>
      <c r="J1031" s="1" t="s">
        <v>37</v>
      </c>
      <c r="L1031" s="1">
        <v>1</v>
      </c>
      <c r="M1031" s="1" t="s">
        <v>4801</v>
      </c>
      <c r="N1031" s="1" t="s">
        <v>4802</v>
      </c>
      <c r="O1031" s="1" t="s">
        <v>37</v>
      </c>
      <c r="Q1031" s="1" t="s">
        <v>37</v>
      </c>
      <c r="S1031" s="1" t="s">
        <v>66</v>
      </c>
      <c r="T1031" s="1" t="s">
        <v>2467</v>
      </c>
      <c r="Y1031" s="1" t="s">
        <v>53</v>
      </c>
      <c r="Z1031" s="1" t="s">
        <v>2666</v>
      </c>
      <c r="AA1031" s="1" t="s">
        <v>37</v>
      </c>
      <c r="AC1031" s="1">
        <v>3</v>
      </c>
      <c r="AD1031" s="1" t="s">
        <v>98</v>
      </c>
      <c r="AE1031" s="1" t="s">
        <v>3331</v>
      </c>
      <c r="AF1031" s="2" t="s">
        <v>99</v>
      </c>
      <c r="AG1031" s="2" t="s">
        <v>3364</v>
      </c>
      <c r="BF1031" s="2" t="s">
        <v>37</v>
      </c>
      <c r="BU1031" s="1" t="s">
        <v>37</v>
      </c>
    </row>
    <row r="1032" spans="1:73" ht="13.5" customHeight="1">
      <c r="A1032" s="6" t="str">
        <f>HYPERLINK("http://kyu.snu.ac.kr/sdhj/index.jsp?type=hj/GK14620_00IM0001_093a.jpg","1729_달서면_093a")</f>
        <v>1729_달서면_093a</v>
      </c>
      <c r="B1032" s="1">
        <v>1729</v>
      </c>
      <c r="C1032" s="1" t="s">
        <v>5684</v>
      </c>
      <c r="D1032" s="1" t="s">
        <v>5685</v>
      </c>
      <c r="E1032" s="1">
        <v>1031</v>
      </c>
      <c r="F1032" s="1">
        <v>2</v>
      </c>
      <c r="G1032" s="1" t="s">
        <v>1241</v>
      </c>
      <c r="H1032" s="1" t="s">
        <v>2420</v>
      </c>
      <c r="I1032" s="1">
        <v>17</v>
      </c>
      <c r="J1032" s="1" t="s">
        <v>37</v>
      </c>
      <c r="L1032" s="1">
        <v>1</v>
      </c>
      <c r="M1032" s="1" t="s">
        <v>4801</v>
      </c>
      <c r="N1032" s="1" t="s">
        <v>4802</v>
      </c>
      <c r="O1032" s="1" t="s">
        <v>37</v>
      </c>
      <c r="Q1032" s="1" t="s">
        <v>37</v>
      </c>
      <c r="S1032" s="1" t="s">
        <v>64</v>
      </c>
      <c r="T1032" s="1" t="s">
        <v>2470</v>
      </c>
      <c r="Y1032" s="1" t="s">
        <v>53</v>
      </c>
      <c r="Z1032" s="1" t="s">
        <v>2666</v>
      </c>
      <c r="AA1032" s="1" t="s">
        <v>37</v>
      </c>
      <c r="AC1032" s="1">
        <v>2</v>
      </c>
      <c r="AD1032" s="1" t="s">
        <v>364</v>
      </c>
      <c r="AE1032" s="1" t="s">
        <v>3344</v>
      </c>
      <c r="BF1032" s="2" t="s">
        <v>37</v>
      </c>
      <c r="BU1032" s="1" t="s">
        <v>37</v>
      </c>
    </row>
    <row r="1033" spans="1:73" ht="13.5" customHeight="1">
      <c r="A1033" s="6" t="str">
        <f>HYPERLINK("http://kyu.snu.ac.kr/sdhj/index.jsp?type=hj/GK14620_00IM0001_093a.jpg","1729_달서면_093a")</f>
        <v>1729_달서면_093a</v>
      </c>
      <c r="B1033" s="1">
        <v>1729</v>
      </c>
      <c r="C1033" s="1" t="s">
        <v>5684</v>
      </c>
      <c r="D1033" s="1" t="s">
        <v>5685</v>
      </c>
      <c r="E1033" s="1">
        <v>1032</v>
      </c>
      <c r="F1033" s="1">
        <v>2</v>
      </c>
      <c r="G1033" s="1" t="s">
        <v>1241</v>
      </c>
      <c r="H1033" s="1" t="s">
        <v>2420</v>
      </c>
      <c r="I1033" s="1">
        <v>17</v>
      </c>
      <c r="J1033" s="1" t="s">
        <v>37</v>
      </c>
      <c r="L1033" s="1">
        <v>2</v>
      </c>
      <c r="M1033" s="1" t="s">
        <v>2057</v>
      </c>
      <c r="N1033" s="1" t="s">
        <v>2428</v>
      </c>
      <c r="O1033" s="1" t="s">
        <v>37</v>
      </c>
      <c r="Q1033" s="1" t="s">
        <v>37</v>
      </c>
      <c r="S1033" s="1" t="s">
        <v>37</v>
      </c>
      <c r="T1033" s="1" t="s">
        <v>5773</v>
      </c>
      <c r="U1033" s="1" t="s">
        <v>2064</v>
      </c>
      <c r="V1033" s="1" t="s">
        <v>2517</v>
      </c>
      <c r="W1033" s="1" t="s">
        <v>39</v>
      </c>
      <c r="X1033" s="1" t="s">
        <v>2637</v>
      </c>
      <c r="Y1033" s="1" t="s">
        <v>2065</v>
      </c>
      <c r="Z1033" s="1" t="s">
        <v>2770</v>
      </c>
      <c r="AA1033" s="1" t="s">
        <v>37</v>
      </c>
      <c r="AC1033" s="1">
        <v>48</v>
      </c>
      <c r="AD1033" s="1" t="s">
        <v>82</v>
      </c>
      <c r="AE1033" s="1" t="s">
        <v>3346</v>
      </c>
      <c r="AJ1033" s="1" t="s">
        <v>17</v>
      </c>
      <c r="AK1033" s="1" t="s">
        <v>3436</v>
      </c>
      <c r="AL1033" s="1" t="s">
        <v>468</v>
      </c>
      <c r="AM1033" s="1" t="s">
        <v>3399</v>
      </c>
      <c r="AT1033" s="1" t="s">
        <v>73</v>
      </c>
      <c r="AU1033" s="1" t="s">
        <v>3512</v>
      </c>
      <c r="AV1033" s="1" t="s">
        <v>2066</v>
      </c>
      <c r="AW1033" s="1" t="s">
        <v>3585</v>
      </c>
      <c r="BF1033" s="2" t="s">
        <v>37</v>
      </c>
      <c r="BG1033" s="1" t="s">
        <v>73</v>
      </c>
      <c r="BH1033" s="1" t="s">
        <v>3512</v>
      </c>
      <c r="BI1033" s="1" t="s">
        <v>2067</v>
      </c>
      <c r="BJ1033" s="1" t="s">
        <v>3819</v>
      </c>
      <c r="BK1033" s="1" t="s">
        <v>73</v>
      </c>
      <c r="BL1033" s="1" t="s">
        <v>3512</v>
      </c>
      <c r="BM1033" s="1" t="s">
        <v>2068</v>
      </c>
      <c r="BN1033" s="1" t="s">
        <v>3945</v>
      </c>
      <c r="BO1033" s="1" t="s">
        <v>73</v>
      </c>
      <c r="BP1033" s="1" t="s">
        <v>3512</v>
      </c>
      <c r="BQ1033" s="1" t="s">
        <v>2069</v>
      </c>
      <c r="BR1033" s="1" t="s">
        <v>4978</v>
      </c>
      <c r="BS1033" s="1" t="s">
        <v>50</v>
      </c>
      <c r="BT1033" s="1" t="s">
        <v>4864</v>
      </c>
      <c r="BU1033" s="1" t="s">
        <v>37</v>
      </c>
    </row>
    <row r="1034" spans="1:73" ht="13.5" customHeight="1">
      <c r="A1034" s="6" t="str">
        <f>HYPERLINK("http://kyu.snu.ac.kr/sdhj/index.jsp?type=hj/GK14620_00IM0001_093a.jpg","1729_달서면_093a")</f>
        <v>1729_달서면_093a</v>
      </c>
      <c r="B1034" s="1">
        <v>1729</v>
      </c>
      <c r="C1034" s="1" t="s">
        <v>5096</v>
      </c>
      <c r="D1034" s="1" t="s">
        <v>5097</v>
      </c>
      <c r="E1034" s="1">
        <v>1033</v>
      </c>
      <c r="F1034" s="1">
        <v>2</v>
      </c>
      <c r="G1034" s="1" t="s">
        <v>1241</v>
      </c>
      <c r="H1034" s="1" t="s">
        <v>2420</v>
      </c>
      <c r="I1034" s="1">
        <v>17</v>
      </c>
      <c r="J1034" s="1" t="s">
        <v>37</v>
      </c>
      <c r="L1034" s="1">
        <v>2</v>
      </c>
      <c r="M1034" s="1" t="s">
        <v>2057</v>
      </c>
      <c r="N1034" s="1" t="s">
        <v>2428</v>
      </c>
      <c r="O1034" s="1" t="s">
        <v>37</v>
      </c>
      <c r="Q1034" s="1" t="s">
        <v>37</v>
      </c>
      <c r="S1034" s="1" t="s">
        <v>80</v>
      </c>
      <c r="T1034" s="1" t="s">
        <v>2469</v>
      </c>
      <c r="W1034" s="1" t="s">
        <v>81</v>
      </c>
      <c r="X1034" s="1" t="s">
        <v>2632</v>
      </c>
      <c r="Y1034" s="1" t="s">
        <v>53</v>
      </c>
      <c r="Z1034" s="1" t="s">
        <v>2666</v>
      </c>
      <c r="AA1034" s="1" t="s">
        <v>37</v>
      </c>
      <c r="AC1034" s="1">
        <v>46</v>
      </c>
      <c r="AD1034" s="1" t="s">
        <v>274</v>
      </c>
      <c r="AE1034" s="1" t="s">
        <v>3329</v>
      </c>
      <c r="AJ1034" s="1" t="s">
        <v>17</v>
      </c>
      <c r="AK1034" s="1" t="s">
        <v>3436</v>
      </c>
      <c r="AL1034" s="1" t="s">
        <v>83</v>
      </c>
      <c r="AM1034" s="1" t="s">
        <v>3428</v>
      </c>
      <c r="AT1034" s="1" t="s">
        <v>73</v>
      </c>
      <c r="AU1034" s="1" t="s">
        <v>3512</v>
      </c>
      <c r="AV1034" s="1" t="s">
        <v>1114</v>
      </c>
      <c r="AW1034" s="1" t="s">
        <v>3584</v>
      </c>
      <c r="BF1034" s="2" t="s">
        <v>37</v>
      </c>
      <c r="BG1034" s="1" t="s">
        <v>73</v>
      </c>
      <c r="BH1034" s="1" t="s">
        <v>3512</v>
      </c>
      <c r="BI1034" s="1" t="s">
        <v>2070</v>
      </c>
      <c r="BJ1034" s="1" t="s">
        <v>3946</v>
      </c>
      <c r="BK1034" s="1" t="s">
        <v>73</v>
      </c>
      <c r="BL1034" s="1" t="s">
        <v>3512</v>
      </c>
      <c r="BM1034" s="1" t="s">
        <v>2071</v>
      </c>
      <c r="BN1034" s="1" t="s">
        <v>4158</v>
      </c>
      <c r="BO1034" s="1" t="s">
        <v>73</v>
      </c>
      <c r="BP1034" s="1" t="s">
        <v>3512</v>
      </c>
      <c r="BQ1034" s="1" t="s">
        <v>2072</v>
      </c>
      <c r="BR1034" s="1" t="s">
        <v>4942</v>
      </c>
      <c r="BS1034" s="1" t="s">
        <v>1933</v>
      </c>
      <c r="BT1034" s="1" t="s">
        <v>4469</v>
      </c>
      <c r="BU1034" s="1" t="s">
        <v>37</v>
      </c>
    </row>
    <row r="1035" spans="1:73" ht="13.5" customHeight="1">
      <c r="A1035" s="6" t="str">
        <f>HYPERLINK("http://kyu.snu.ac.kr/sdhj/index.jsp?type=hj/GK14620_00IM0001_093a.jpg","1729_달서면_093a")</f>
        <v>1729_달서면_093a</v>
      </c>
      <c r="B1035" s="1">
        <v>1729</v>
      </c>
      <c r="C1035" s="1" t="s">
        <v>5194</v>
      </c>
      <c r="D1035" s="1" t="s">
        <v>5195</v>
      </c>
      <c r="E1035" s="1">
        <v>1034</v>
      </c>
      <c r="F1035" s="1">
        <v>2</v>
      </c>
      <c r="G1035" s="1" t="s">
        <v>1241</v>
      </c>
      <c r="H1035" s="1" t="s">
        <v>2420</v>
      </c>
      <c r="I1035" s="1">
        <v>17</v>
      </c>
      <c r="J1035" s="1" t="s">
        <v>37</v>
      </c>
      <c r="L1035" s="1">
        <v>2</v>
      </c>
      <c r="M1035" s="1" t="s">
        <v>2057</v>
      </c>
      <c r="N1035" s="1" t="s">
        <v>2428</v>
      </c>
      <c r="O1035" s="1" t="s">
        <v>37</v>
      </c>
      <c r="Q1035" s="1" t="s">
        <v>37</v>
      </c>
      <c r="S1035" s="1" t="s">
        <v>707</v>
      </c>
      <c r="T1035" s="1" t="s">
        <v>2477</v>
      </c>
      <c r="Y1035" s="1" t="s">
        <v>53</v>
      </c>
      <c r="Z1035" s="1" t="s">
        <v>2666</v>
      </c>
      <c r="AA1035" s="1" t="s">
        <v>37</v>
      </c>
      <c r="AC1035" s="1">
        <v>17</v>
      </c>
      <c r="AD1035" s="1" t="s">
        <v>235</v>
      </c>
      <c r="AE1035" s="1" t="s">
        <v>3336</v>
      </c>
      <c r="BF1035" s="2" t="s">
        <v>37</v>
      </c>
      <c r="BU1035" s="1" t="s">
        <v>37</v>
      </c>
    </row>
    <row r="1036" spans="1:73" ht="13.5" customHeight="1">
      <c r="A1036" s="6" t="str">
        <f>HYPERLINK("http://kyu.snu.ac.kr/sdhj/index.jsp?type=hj/GK14620_00IM0001_093a.jpg","1729_달서면_093a")</f>
        <v>1729_달서면_093a</v>
      </c>
      <c r="B1036" s="1">
        <v>1729</v>
      </c>
      <c r="C1036" s="1" t="s">
        <v>5775</v>
      </c>
      <c r="D1036" s="1" t="s">
        <v>5776</v>
      </c>
      <c r="E1036" s="1">
        <v>1035</v>
      </c>
      <c r="F1036" s="1">
        <v>2</v>
      </c>
      <c r="G1036" s="1" t="s">
        <v>1241</v>
      </c>
      <c r="H1036" s="1" t="s">
        <v>2420</v>
      </c>
      <c r="I1036" s="1">
        <v>17</v>
      </c>
      <c r="J1036" s="1" t="s">
        <v>37</v>
      </c>
      <c r="L1036" s="1">
        <v>2</v>
      </c>
      <c r="M1036" s="1" t="s">
        <v>2057</v>
      </c>
      <c r="N1036" s="1" t="s">
        <v>2428</v>
      </c>
      <c r="O1036" s="1" t="s">
        <v>37</v>
      </c>
      <c r="Q1036" s="1" t="s">
        <v>37</v>
      </c>
      <c r="S1036" s="1" t="s">
        <v>66</v>
      </c>
      <c r="T1036" s="1" t="s">
        <v>2467</v>
      </c>
      <c r="Y1036" s="1" t="s">
        <v>53</v>
      </c>
      <c r="Z1036" s="1" t="s">
        <v>2666</v>
      </c>
      <c r="AA1036" s="1" t="s">
        <v>37</v>
      </c>
      <c r="AC1036" s="1">
        <v>4</v>
      </c>
      <c r="AD1036" s="1" t="s">
        <v>54</v>
      </c>
      <c r="AE1036" s="1" t="s">
        <v>3309</v>
      </c>
      <c r="BF1036" s="2" t="s">
        <v>37</v>
      </c>
      <c r="BU1036" s="1" t="s">
        <v>37</v>
      </c>
    </row>
    <row r="1037" spans="1:73" ht="13.5" customHeight="1">
      <c r="A1037" s="6" t="str">
        <f>HYPERLINK("http://kyu.snu.ac.kr/sdhj/index.jsp?type=hj/GK14620_00IM0001_093a.jpg","1729_달서면_093a")</f>
        <v>1729_달서면_093a</v>
      </c>
      <c r="B1037" s="1">
        <v>1729</v>
      </c>
      <c r="C1037" s="1" t="s">
        <v>5775</v>
      </c>
      <c r="D1037" s="1" t="s">
        <v>5776</v>
      </c>
      <c r="E1037" s="1">
        <v>1036</v>
      </c>
      <c r="F1037" s="1">
        <v>2</v>
      </c>
      <c r="G1037" s="1" t="s">
        <v>1241</v>
      </c>
      <c r="H1037" s="1" t="s">
        <v>2420</v>
      </c>
      <c r="I1037" s="1">
        <v>17</v>
      </c>
      <c r="J1037" s="1" t="s">
        <v>37</v>
      </c>
      <c r="L1037" s="1">
        <v>2</v>
      </c>
      <c r="M1037" s="1" t="s">
        <v>2057</v>
      </c>
      <c r="N1037" s="1" t="s">
        <v>2428</v>
      </c>
      <c r="O1037" s="1" t="s">
        <v>37</v>
      </c>
      <c r="Q1037" s="1" t="s">
        <v>37</v>
      </c>
      <c r="S1037" s="1" t="s">
        <v>112</v>
      </c>
      <c r="T1037" s="1" t="s">
        <v>2473</v>
      </c>
      <c r="Y1037" s="1" t="s">
        <v>2073</v>
      </c>
      <c r="Z1037" s="1" t="s">
        <v>2769</v>
      </c>
      <c r="AA1037" s="1" t="s">
        <v>37</v>
      </c>
      <c r="AC1037" s="1" t="s">
        <v>37</v>
      </c>
      <c r="AD1037" s="1" t="s">
        <v>37</v>
      </c>
      <c r="AF1037" s="2" t="s">
        <v>217</v>
      </c>
      <c r="AG1037" s="2" t="s">
        <v>2659</v>
      </c>
      <c r="BF1037" s="2" t="s">
        <v>37</v>
      </c>
      <c r="BU1037" s="1" t="s">
        <v>37</v>
      </c>
    </row>
    <row r="1038" spans="1:73" ht="13.5" customHeight="1">
      <c r="A1038" s="6" t="str">
        <f>HYPERLINK("http://kyu.snu.ac.kr/sdhj/index.jsp?type=hj/GK14620_00IM0001_093a.jpg","1729_달서면_093a")</f>
        <v>1729_달서면_093a</v>
      </c>
      <c r="B1038" s="1">
        <v>1729</v>
      </c>
      <c r="C1038" s="1" t="s">
        <v>5775</v>
      </c>
      <c r="D1038" s="1" t="s">
        <v>5776</v>
      </c>
      <c r="E1038" s="1">
        <v>1037</v>
      </c>
      <c r="F1038" s="1">
        <v>2</v>
      </c>
      <c r="G1038" s="1" t="s">
        <v>1241</v>
      </c>
      <c r="H1038" s="1" t="s">
        <v>2420</v>
      </c>
      <c r="I1038" s="1">
        <v>17</v>
      </c>
      <c r="J1038" s="1" t="s">
        <v>37</v>
      </c>
      <c r="L1038" s="1">
        <v>3</v>
      </c>
      <c r="M1038" s="1" t="s">
        <v>4803</v>
      </c>
      <c r="N1038" s="1" t="s">
        <v>4804</v>
      </c>
      <c r="O1038" s="1" t="s">
        <v>37</v>
      </c>
      <c r="Q1038" s="1" t="s">
        <v>37</v>
      </c>
      <c r="S1038" s="1" t="s">
        <v>37</v>
      </c>
      <c r="T1038" s="1" t="s">
        <v>5665</v>
      </c>
      <c r="U1038" s="1" t="s">
        <v>2074</v>
      </c>
      <c r="V1038" s="1" t="s">
        <v>2545</v>
      </c>
      <c r="W1038" s="1" t="s">
        <v>401</v>
      </c>
      <c r="X1038" s="1" t="s">
        <v>2633</v>
      </c>
      <c r="Y1038" s="1" t="s">
        <v>2075</v>
      </c>
      <c r="Z1038" s="1" t="s">
        <v>2768</v>
      </c>
      <c r="AA1038" s="1" t="s">
        <v>37</v>
      </c>
      <c r="AC1038" s="1">
        <v>37</v>
      </c>
      <c r="AD1038" s="1" t="s">
        <v>582</v>
      </c>
      <c r="AE1038" s="1" t="s">
        <v>3300</v>
      </c>
      <c r="AJ1038" s="1" t="s">
        <v>17</v>
      </c>
      <c r="AK1038" s="1" t="s">
        <v>3436</v>
      </c>
      <c r="AL1038" s="1" t="s">
        <v>356</v>
      </c>
      <c r="AM1038" s="1" t="s">
        <v>3430</v>
      </c>
      <c r="AT1038" s="1" t="s">
        <v>84</v>
      </c>
      <c r="AU1038" s="1" t="s">
        <v>2557</v>
      </c>
      <c r="AV1038" s="1" t="s">
        <v>1582</v>
      </c>
      <c r="AW1038" s="1" t="s">
        <v>3583</v>
      </c>
      <c r="BF1038" s="2" t="s">
        <v>37</v>
      </c>
      <c r="BG1038" s="1" t="s">
        <v>73</v>
      </c>
      <c r="BH1038" s="1" t="s">
        <v>3512</v>
      </c>
      <c r="BI1038" s="1" t="s">
        <v>1813</v>
      </c>
      <c r="BJ1038" s="1" t="s">
        <v>3622</v>
      </c>
      <c r="BK1038" s="1" t="s">
        <v>47</v>
      </c>
      <c r="BL1038" s="1" t="s">
        <v>3513</v>
      </c>
      <c r="BM1038" s="1" t="s">
        <v>1583</v>
      </c>
      <c r="BN1038" s="1" t="s">
        <v>3958</v>
      </c>
      <c r="BO1038" s="1" t="s">
        <v>233</v>
      </c>
      <c r="BP1038" s="1" t="s">
        <v>3518</v>
      </c>
      <c r="BQ1038" s="1" t="s">
        <v>5938</v>
      </c>
      <c r="BR1038" s="1" t="s">
        <v>4339</v>
      </c>
      <c r="BS1038" s="1" t="s">
        <v>1584</v>
      </c>
      <c r="BT1038" s="1" t="s">
        <v>4468</v>
      </c>
      <c r="BU1038" s="1" t="s">
        <v>37</v>
      </c>
    </row>
    <row r="1039" spans="1:73" ht="13.5" customHeight="1">
      <c r="A1039" s="6" t="str">
        <f>HYPERLINK("http://kyu.snu.ac.kr/sdhj/index.jsp?type=hj/GK14620_00IM0001_093a.jpg","1729_달서면_093a")</f>
        <v>1729_달서면_093a</v>
      </c>
      <c r="B1039" s="1">
        <v>1729</v>
      </c>
      <c r="C1039" s="1" t="s">
        <v>5348</v>
      </c>
      <c r="D1039" s="1" t="s">
        <v>5349</v>
      </c>
      <c r="E1039" s="1">
        <v>1038</v>
      </c>
      <c r="F1039" s="1">
        <v>2</v>
      </c>
      <c r="G1039" s="1" t="s">
        <v>1241</v>
      </c>
      <c r="H1039" s="1" t="s">
        <v>2420</v>
      </c>
      <c r="I1039" s="1">
        <v>17</v>
      </c>
      <c r="J1039" s="1" t="s">
        <v>37</v>
      </c>
      <c r="L1039" s="1">
        <v>3</v>
      </c>
      <c r="M1039" s="1" t="s">
        <v>4803</v>
      </c>
      <c r="N1039" s="1" t="s">
        <v>4804</v>
      </c>
      <c r="O1039" s="1" t="s">
        <v>37</v>
      </c>
      <c r="Q1039" s="1" t="s">
        <v>37</v>
      </c>
      <c r="S1039" s="1" t="s">
        <v>80</v>
      </c>
      <c r="T1039" s="1" t="s">
        <v>2469</v>
      </c>
      <c r="W1039" s="1" t="s">
        <v>52</v>
      </c>
      <c r="X1039" s="1" t="s">
        <v>4561</v>
      </c>
      <c r="Y1039" s="1" t="s">
        <v>53</v>
      </c>
      <c r="Z1039" s="1" t="s">
        <v>2666</v>
      </c>
      <c r="AA1039" s="1" t="s">
        <v>37</v>
      </c>
      <c r="AC1039" s="1">
        <v>38</v>
      </c>
      <c r="AD1039" s="1" t="s">
        <v>212</v>
      </c>
      <c r="AE1039" s="1" t="s">
        <v>3355</v>
      </c>
      <c r="AJ1039" s="1" t="s">
        <v>17</v>
      </c>
      <c r="AK1039" s="1" t="s">
        <v>3436</v>
      </c>
      <c r="AL1039" s="1" t="s">
        <v>57</v>
      </c>
      <c r="AM1039" s="1" t="s">
        <v>3410</v>
      </c>
      <c r="AT1039" s="1" t="s">
        <v>185</v>
      </c>
      <c r="AU1039" s="1" t="s">
        <v>2515</v>
      </c>
      <c r="AV1039" s="1" t="s">
        <v>2076</v>
      </c>
      <c r="AW1039" s="1" t="s">
        <v>3563</v>
      </c>
      <c r="BF1039" s="2" t="s">
        <v>37</v>
      </c>
      <c r="BG1039" s="1" t="s">
        <v>185</v>
      </c>
      <c r="BH1039" s="1" t="s">
        <v>2515</v>
      </c>
      <c r="BI1039" s="1" t="s">
        <v>2077</v>
      </c>
      <c r="BJ1039" s="1" t="s">
        <v>3572</v>
      </c>
      <c r="BK1039" s="1" t="s">
        <v>2078</v>
      </c>
      <c r="BL1039" s="1" t="s">
        <v>4095</v>
      </c>
      <c r="BM1039" s="1" t="s">
        <v>2079</v>
      </c>
      <c r="BN1039" s="1" t="s">
        <v>4146</v>
      </c>
      <c r="BO1039" s="1" t="s">
        <v>84</v>
      </c>
      <c r="BP1039" s="1" t="s">
        <v>2557</v>
      </c>
      <c r="BQ1039" s="1" t="s">
        <v>2080</v>
      </c>
      <c r="BR1039" s="1" t="s">
        <v>4779</v>
      </c>
      <c r="BS1039" s="1" t="s">
        <v>50</v>
      </c>
      <c r="BT1039" s="1" t="s">
        <v>4864</v>
      </c>
      <c r="BU1039" s="1" t="s">
        <v>37</v>
      </c>
    </row>
    <row r="1040" spans="1:73" ht="13.5" customHeight="1">
      <c r="A1040" s="6" t="str">
        <f>HYPERLINK("http://kyu.snu.ac.kr/sdhj/index.jsp?type=hj/GK14620_00IM0001_093a.jpg","1729_달서면_093a")</f>
        <v>1729_달서면_093a</v>
      </c>
      <c r="B1040" s="1">
        <v>1729</v>
      </c>
      <c r="C1040" s="1" t="s">
        <v>5939</v>
      </c>
      <c r="D1040" s="1" t="s">
        <v>5940</v>
      </c>
      <c r="E1040" s="1">
        <v>1039</v>
      </c>
      <c r="F1040" s="1">
        <v>2</v>
      </c>
      <c r="G1040" s="1" t="s">
        <v>1241</v>
      </c>
      <c r="H1040" s="1" t="s">
        <v>2420</v>
      </c>
      <c r="I1040" s="1">
        <v>17</v>
      </c>
      <c r="J1040" s="1" t="s">
        <v>37</v>
      </c>
      <c r="L1040" s="1">
        <v>3</v>
      </c>
      <c r="M1040" s="1" t="s">
        <v>4803</v>
      </c>
      <c r="N1040" s="1" t="s">
        <v>4804</v>
      </c>
      <c r="O1040" s="1" t="s">
        <v>37</v>
      </c>
      <c r="Q1040" s="1" t="s">
        <v>37</v>
      </c>
      <c r="S1040" s="1" t="s">
        <v>51</v>
      </c>
      <c r="T1040" s="1" t="s">
        <v>2478</v>
      </c>
      <c r="W1040" s="1" t="s">
        <v>401</v>
      </c>
      <c r="X1040" s="1" t="s">
        <v>2633</v>
      </c>
      <c r="Y1040" s="1" t="s">
        <v>53</v>
      </c>
      <c r="Z1040" s="1" t="s">
        <v>2666</v>
      </c>
      <c r="AA1040" s="1" t="s">
        <v>37</v>
      </c>
      <c r="AC1040" s="1">
        <v>66</v>
      </c>
      <c r="AD1040" s="1" t="s">
        <v>381</v>
      </c>
      <c r="AE1040" s="1" t="s">
        <v>3299</v>
      </c>
      <c r="BF1040" s="2" t="s">
        <v>37</v>
      </c>
      <c r="BU1040" s="1" t="s">
        <v>37</v>
      </c>
    </row>
    <row r="1041" spans="1:73" ht="13.5" customHeight="1">
      <c r="A1041" s="6" t="str">
        <f>HYPERLINK("http://kyu.snu.ac.kr/sdhj/index.jsp?type=hj/GK14620_00IM0001_093a.jpg","1729_달서면_093a")</f>
        <v>1729_달서면_093a</v>
      </c>
      <c r="B1041" s="1">
        <v>1729</v>
      </c>
      <c r="C1041" s="1" t="s">
        <v>5666</v>
      </c>
      <c r="D1041" s="1" t="s">
        <v>5667</v>
      </c>
      <c r="E1041" s="1">
        <v>1040</v>
      </c>
      <c r="F1041" s="1">
        <v>2</v>
      </c>
      <c r="G1041" s="1" t="s">
        <v>1241</v>
      </c>
      <c r="H1041" s="1" t="s">
        <v>2420</v>
      </c>
      <c r="I1041" s="1">
        <v>17</v>
      </c>
      <c r="J1041" s="1" t="s">
        <v>37</v>
      </c>
      <c r="L1041" s="1">
        <v>3</v>
      </c>
      <c r="M1041" s="1" t="s">
        <v>4803</v>
      </c>
      <c r="N1041" s="1" t="s">
        <v>4804</v>
      </c>
      <c r="O1041" s="1" t="s">
        <v>37</v>
      </c>
      <c r="Q1041" s="1" t="s">
        <v>37</v>
      </c>
      <c r="S1041" s="1" t="s">
        <v>66</v>
      </c>
      <c r="T1041" s="1" t="s">
        <v>2467</v>
      </c>
      <c r="Y1041" s="1" t="s">
        <v>53</v>
      </c>
      <c r="Z1041" s="1" t="s">
        <v>2666</v>
      </c>
      <c r="AA1041" s="1" t="s">
        <v>37</v>
      </c>
      <c r="AC1041" s="1">
        <v>9</v>
      </c>
      <c r="AD1041" s="1" t="s">
        <v>163</v>
      </c>
      <c r="AE1041" s="1" t="s">
        <v>3312</v>
      </c>
      <c r="BF1041" s="2" t="s">
        <v>37</v>
      </c>
      <c r="BU1041" s="1" t="s">
        <v>37</v>
      </c>
    </row>
    <row r="1042" spans="1:73" ht="13.5" customHeight="1">
      <c r="A1042" s="6" t="str">
        <f>HYPERLINK("http://kyu.snu.ac.kr/sdhj/index.jsp?type=hj/GK14620_00IM0001_093a.jpg","1729_달서면_093a")</f>
        <v>1729_달서면_093a</v>
      </c>
      <c r="B1042" s="1">
        <v>1729</v>
      </c>
      <c r="C1042" s="1" t="s">
        <v>5666</v>
      </c>
      <c r="D1042" s="1" t="s">
        <v>5667</v>
      </c>
      <c r="E1042" s="1">
        <v>1041</v>
      </c>
      <c r="F1042" s="1">
        <v>2</v>
      </c>
      <c r="G1042" s="1" t="s">
        <v>1241</v>
      </c>
      <c r="H1042" s="1" t="s">
        <v>2420</v>
      </c>
      <c r="I1042" s="1">
        <v>17</v>
      </c>
      <c r="J1042" s="1" t="s">
        <v>37</v>
      </c>
      <c r="L1042" s="1">
        <v>3</v>
      </c>
      <c r="M1042" s="1" t="s">
        <v>4803</v>
      </c>
      <c r="N1042" s="1" t="s">
        <v>4804</v>
      </c>
      <c r="O1042" s="1" t="s">
        <v>37</v>
      </c>
      <c r="Q1042" s="1" t="s">
        <v>37</v>
      </c>
      <c r="S1042" s="1" t="s">
        <v>66</v>
      </c>
      <c r="T1042" s="1" t="s">
        <v>2467</v>
      </c>
      <c r="Y1042" s="1" t="s">
        <v>53</v>
      </c>
      <c r="Z1042" s="1" t="s">
        <v>2666</v>
      </c>
      <c r="AA1042" s="1" t="s">
        <v>37</v>
      </c>
      <c r="AC1042" s="1">
        <v>6</v>
      </c>
      <c r="AD1042" s="1" t="s">
        <v>381</v>
      </c>
      <c r="AE1042" s="1" t="s">
        <v>3299</v>
      </c>
      <c r="BF1042" s="2" t="s">
        <v>37</v>
      </c>
      <c r="BU1042" s="1" t="s">
        <v>37</v>
      </c>
    </row>
    <row r="1043" spans="1:73" ht="13.5" customHeight="1">
      <c r="A1043" s="6" t="str">
        <f>HYPERLINK("http://kyu.snu.ac.kr/sdhj/index.jsp?type=hj/GK14620_00IM0001_093a.jpg","1729_달서면_093a")</f>
        <v>1729_달서면_093a</v>
      </c>
      <c r="B1043" s="1">
        <v>1729</v>
      </c>
      <c r="C1043" s="1" t="s">
        <v>5666</v>
      </c>
      <c r="D1043" s="1" t="s">
        <v>5667</v>
      </c>
      <c r="E1043" s="1">
        <v>1042</v>
      </c>
      <c r="F1043" s="1">
        <v>2</v>
      </c>
      <c r="G1043" s="1" t="s">
        <v>1241</v>
      </c>
      <c r="H1043" s="1" t="s">
        <v>2420</v>
      </c>
      <c r="I1043" s="1">
        <v>17</v>
      </c>
      <c r="J1043" s="1" t="s">
        <v>37</v>
      </c>
      <c r="L1043" s="1">
        <v>4</v>
      </c>
      <c r="M1043" s="1" t="s">
        <v>4805</v>
      </c>
      <c r="N1043" s="1" t="s">
        <v>4806</v>
      </c>
      <c r="O1043" s="1" t="s">
        <v>37</v>
      </c>
      <c r="Q1043" s="1" t="s">
        <v>37</v>
      </c>
      <c r="S1043" s="1" t="s">
        <v>37</v>
      </c>
      <c r="T1043" s="1" t="s">
        <v>5812</v>
      </c>
      <c r="U1043" s="1" t="s">
        <v>1543</v>
      </c>
      <c r="V1043" s="1" t="s">
        <v>2543</v>
      </c>
      <c r="W1043" s="1" t="s">
        <v>39</v>
      </c>
      <c r="X1043" s="1" t="s">
        <v>2637</v>
      </c>
      <c r="Y1043" s="1" t="s">
        <v>2081</v>
      </c>
      <c r="Z1043" s="1" t="s">
        <v>2767</v>
      </c>
      <c r="AA1043" s="1" t="s">
        <v>37</v>
      </c>
      <c r="AC1043" s="1">
        <v>53</v>
      </c>
      <c r="AD1043" s="1" t="s">
        <v>129</v>
      </c>
      <c r="AE1043" s="1" t="s">
        <v>3349</v>
      </c>
      <c r="AJ1043" s="1" t="s">
        <v>17</v>
      </c>
      <c r="AK1043" s="1" t="s">
        <v>3436</v>
      </c>
      <c r="AL1043" s="1" t="s">
        <v>468</v>
      </c>
      <c r="AM1043" s="1" t="s">
        <v>3399</v>
      </c>
      <c r="AT1043" s="1" t="s">
        <v>2082</v>
      </c>
      <c r="AU1043" s="1" t="s">
        <v>4556</v>
      </c>
      <c r="AV1043" s="1" t="s">
        <v>2083</v>
      </c>
      <c r="AW1043" s="1" t="s">
        <v>3582</v>
      </c>
      <c r="AX1043" s="1" t="s">
        <v>73</v>
      </c>
      <c r="AY1043" s="1" t="s">
        <v>3512</v>
      </c>
      <c r="AZ1043" s="1" t="s">
        <v>2067</v>
      </c>
      <c r="BA1043" s="1" t="s">
        <v>3819</v>
      </c>
      <c r="BF1043" s="2" t="s">
        <v>37</v>
      </c>
      <c r="BG1043" s="1" t="s">
        <v>73</v>
      </c>
      <c r="BH1043" s="1" t="s">
        <v>3512</v>
      </c>
      <c r="BI1043" s="1" t="s">
        <v>2068</v>
      </c>
      <c r="BJ1043" s="1" t="s">
        <v>3945</v>
      </c>
      <c r="BK1043" s="1" t="s">
        <v>47</v>
      </c>
      <c r="BL1043" s="1" t="s">
        <v>3513</v>
      </c>
      <c r="BM1043" s="1" t="s">
        <v>1159</v>
      </c>
      <c r="BN1043" s="1" t="s">
        <v>5941</v>
      </c>
      <c r="BO1043" s="1" t="s">
        <v>73</v>
      </c>
      <c r="BP1043" s="1" t="s">
        <v>3512</v>
      </c>
      <c r="BQ1043" s="1" t="s">
        <v>2084</v>
      </c>
      <c r="BR1043" s="1" t="s">
        <v>4338</v>
      </c>
      <c r="BS1043" s="1" t="s">
        <v>133</v>
      </c>
      <c r="BT1043" s="1" t="s">
        <v>3454</v>
      </c>
      <c r="BU1043" s="1" t="s">
        <v>37</v>
      </c>
    </row>
    <row r="1044" spans="1:73" ht="13.5" customHeight="1">
      <c r="A1044" s="6" t="str">
        <f>HYPERLINK("http://kyu.snu.ac.kr/sdhj/index.jsp?type=hj/GK14620_00IM0001_093a.jpg","1729_달서면_093a")</f>
        <v>1729_달서면_093a</v>
      </c>
      <c r="B1044" s="1">
        <v>1729</v>
      </c>
      <c r="C1044" s="1" t="s">
        <v>5464</v>
      </c>
      <c r="D1044" s="1" t="s">
        <v>5465</v>
      </c>
      <c r="E1044" s="1">
        <v>1043</v>
      </c>
      <c r="F1044" s="1">
        <v>2</v>
      </c>
      <c r="G1044" s="1" t="s">
        <v>1241</v>
      </c>
      <c r="H1044" s="1" t="s">
        <v>2420</v>
      </c>
      <c r="I1044" s="1">
        <v>17</v>
      </c>
      <c r="J1044" s="1" t="s">
        <v>37</v>
      </c>
      <c r="L1044" s="1">
        <v>4</v>
      </c>
      <c r="M1044" s="1" t="s">
        <v>4805</v>
      </c>
      <c r="N1044" s="1" t="s">
        <v>4806</v>
      </c>
      <c r="O1044" s="1" t="s">
        <v>37</v>
      </c>
      <c r="Q1044" s="1" t="s">
        <v>37</v>
      </c>
      <c r="S1044" s="1" t="s">
        <v>80</v>
      </c>
      <c r="T1044" s="1" t="s">
        <v>2469</v>
      </c>
      <c r="W1044" s="1" t="s">
        <v>796</v>
      </c>
      <c r="X1044" s="1" t="s">
        <v>2652</v>
      </c>
      <c r="Y1044" s="1" t="s">
        <v>10</v>
      </c>
      <c r="Z1044" s="1" t="s">
        <v>2665</v>
      </c>
      <c r="AA1044" s="1" t="s">
        <v>37</v>
      </c>
      <c r="AC1044" s="1">
        <v>48</v>
      </c>
      <c r="AD1044" s="1" t="s">
        <v>82</v>
      </c>
      <c r="AE1044" s="1" t="s">
        <v>3346</v>
      </c>
      <c r="AJ1044" s="1" t="s">
        <v>17</v>
      </c>
      <c r="AK1044" s="1" t="s">
        <v>3436</v>
      </c>
      <c r="AL1044" s="1" t="s">
        <v>83</v>
      </c>
      <c r="AM1044" s="1" t="s">
        <v>3428</v>
      </c>
      <c r="AT1044" s="1" t="s">
        <v>149</v>
      </c>
      <c r="AU1044" s="1" t="s">
        <v>2514</v>
      </c>
      <c r="AV1044" s="1" t="s">
        <v>2085</v>
      </c>
      <c r="AW1044" s="1" t="s">
        <v>3581</v>
      </c>
      <c r="BF1044" s="2" t="s">
        <v>37</v>
      </c>
      <c r="BG1044" s="1" t="s">
        <v>73</v>
      </c>
      <c r="BH1044" s="1" t="s">
        <v>3512</v>
      </c>
      <c r="BI1044" s="1" t="s">
        <v>2086</v>
      </c>
      <c r="BJ1044" s="1" t="s">
        <v>3944</v>
      </c>
      <c r="BK1044" s="1" t="s">
        <v>73</v>
      </c>
      <c r="BL1044" s="1" t="s">
        <v>3512</v>
      </c>
      <c r="BM1044" s="1" t="s">
        <v>1930</v>
      </c>
      <c r="BN1044" s="1" t="s">
        <v>3158</v>
      </c>
      <c r="BO1044" s="1" t="s">
        <v>73</v>
      </c>
      <c r="BP1044" s="1" t="s">
        <v>3512</v>
      </c>
      <c r="BQ1044" s="1" t="s">
        <v>2087</v>
      </c>
      <c r="BR1044" s="1" t="s">
        <v>4337</v>
      </c>
      <c r="BS1044" s="1" t="s">
        <v>1524</v>
      </c>
      <c r="BT1044" s="1" t="s">
        <v>3461</v>
      </c>
      <c r="BU1044" s="1" t="s">
        <v>37</v>
      </c>
    </row>
    <row r="1045" spans="1:73" ht="13.5" customHeight="1">
      <c r="A1045" s="6" t="str">
        <f>HYPERLINK("http://kyu.snu.ac.kr/sdhj/index.jsp?type=hj/GK14620_00IM0001_093a.jpg","1729_달서면_093a")</f>
        <v>1729_달서면_093a</v>
      </c>
      <c r="B1045" s="1">
        <v>1729</v>
      </c>
      <c r="C1045" s="1" t="s">
        <v>5271</v>
      </c>
      <c r="D1045" s="1" t="s">
        <v>5272</v>
      </c>
      <c r="E1045" s="1">
        <v>1044</v>
      </c>
      <c r="F1045" s="1">
        <v>2</v>
      </c>
      <c r="G1045" s="1" t="s">
        <v>1241</v>
      </c>
      <c r="H1045" s="1" t="s">
        <v>2420</v>
      </c>
      <c r="I1045" s="1">
        <v>17</v>
      </c>
      <c r="J1045" s="1" t="s">
        <v>37</v>
      </c>
      <c r="L1045" s="1">
        <v>4</v>
      </c>
      <c r="M1045" s="1" t="s">
        <v>4805</v>
      </c>
      <c r="N1045" s="1" t="s">
        <v>4806</v>
      </c>
      <c r="O1045" s="1" t="s">
        <v>37</v>
      </c>
      <c r="Q1045" s="1" t="s">
        <v>37</v>
      </c>
      <c r="S1045" s="1" t="s">
        <v>90</v>
      </c>
      <c r="T1045" s="1" t="s">
        <v>2472</v>
      </c>
      <c r="U1045" s="1" t="s">
        <v>1543</v>
      </c>
      <c r="V1045" s="1" t="s">
        <v>2543</v>
      </c>
      <c r="Y1045" s="1" t="s">
        <v>2088</v>
      </c>
      <c r="Z1045" s="1" t="s">
        <v>2766</v>
      </c>
      <c r="AA1045" s="1" t="s">
        <v>37</v>
      </c>
      <c r="AC1045" s="1">
        <v>25</v>
      </c>
      <c r="AD1045" s="1" t="s">
        <v>97</v>
      </c>
      <c r="AE1045" s="1" t="s">
        <v>3353</v>
      </c>
      <c r="AG1045" s="2" t="s">
        <v>5942</v>
      </c>
      <c r="BF1045" s="2" t="s">
        <v>37</v>
      </c>
      <c r="BU1045" s="1" t="s">
        <v>37</v>
      </c>
    </row>
    <row r="1046" spans="1:73" ht="13.5" customHeight="1">
      <c r="A1046" s="6" t="str">
        <f>HYPERLINK("http://kyu.snu.ac.kr/sdhj/index.jsp?type=hj/GK14620_00IM0001_093a.jpg","1729_달서면_093a")</f>
        <v>1729_달서면_093a</v>
      </c>
      <c r="B1046" s="1">
        <v>1729</v>
      </c>
      <c r="C1046" s="1" t="s">
        <v>5464</v>
      </c>
      <c r="D1046" s="1" t="s">
        <v>5465</v>
      </c>
      <c r="E1046" s="1">
        <v>1045</v>
      </c>
      <c r="F1046" s="1">
        <v>2</v>
      </c>
      <c r="G1046" s="1" t="s">
        <v>1241</v>
      </c>
      <c r="H1046" s="1" t="s">
        <v>2420</v>
      </c>
      <c r="I1046" s="1">
        <v>17</v>
      </c>
      <c r="J1046" s="1" t="s">
        <v>37</v>
      </c>
      <c r="L1046" s="1">
        <v>4</v>
      </c>
      <c r="M1046" s="1" t="s">
        <v>4805</v>
      </c>
      <c r="N1046" s="1" t="s">
        <v>4806</v>
      </c>
      <c r="O1046" s="1" t="s">
        <v>37</v>
      </c>
      <c r="Q1046" s="1" t="s">
        <v>37</v>
      </c>
      <c r="S1046" s="1" t="s">
        <v>140</v>
      </c>
      <c r="T1046" s="1" t="s">
        <v>2471</v>
      </c>
      <c r="W1046" s="1" t="s">
        <v>52</v>
      </c>
      <c r="X1046" s="1" t="s">
        <v>4561</v>
      </c>
      <c r="Y1046" s="1" t="s">
        <v>53</v>
      </c>
      <c r="Z1046" s="1" t="s">
        <v>2666</v>
      </c>
      <c r="AA1046" s="1" t="s">
        <v>37</v>
      </c>
      <c r="AC1046" s="1">
        <v>25</v>
      </c>
      <c r="AD1046" s="1" t="s">
        <v>97</v>
      </c>
      <c r="AE1046" s="1" t="s">
        <v>3353</v>
      </c>
      <c r="AF1046" s="2" t="s">
        <v>5028</v>
      </c>
      <c r="AG1046" s="2" t="s">
        <v>5043</v>
      </c>
      <c r="BF1046" s="2" t="s">
        <v>37</v>
      </c>
      <c r="BU1046" s="1" t="s">
        <v>37</v>
      </c>
    </row>
    <row r="1047" spans="1:73" ht="13.5" customHeight="1">
      <c r="A1047" s="6" t="str">
        <f>HYPERLINK("http://kyu.snu.ac.kr/sdhj/index.jsp?type=hj/GK14620_00IM0001_093a.jpg","1729_달서면_093a")</f>
        <v>1729_달서면_093a</v>
      </c>
      <c r="B1047" s="1">
        <v>1729</v>
      </c>
      <c r="C1047" s="1" t="s">
        <v>5464</v>
      </c>
      <c r="D1047" s="1" t="s">
        <v>5465</v>
      </c>
      <c r="E1047" s="1">
        <v>1046</v>
      </c>
      <c r="F1047" s="1">
        <v>2</v>
      </c>
      <c r="G1047" s="1" t="s">
        <v>1241</v>
      </c>
      <c r="H1047" s="1" t="s">
        <v>2420</v>
      </c>
      <c r="I1047" s="1">
        <v>17</v>
      </c>
      <c r="J1047" s="1" t="s">
        <v>37</v>
      </c>
      <c r="L1047" s="1">
        <v>4</v>
      </c>
      <c r="M1047" s="1" t="s">
        <v>4805</v>
      </c>
      <c r="N1047" s="1" t="s">
        <v>4806</v>
      </c>
      <c r="O1047" s="1" t="s">
        <v>37</v>
      </c>
      <c r="Q1047" s="1" t="s">
        <v>37</v>
      </c>
      <c r="S1047" s="1" t="s">
        <v>66</v>
      </c>
      <c r="T1047" s="1" t="s">
        <v>2467</v>
      </c>
      <c r="AA1047" s="1" t="s">
        <v>37</v>
      </c>
      <c r="AC1047" s="1">
        <v>14</v>
      </c>
      <c r="AD1047" s="1" t="s">
        <v>329</v>
      </c>
      <c r="AE1047" s="1" t="s">
        <v>3307</v>
      </c>
      <c r="BF1047" s="2" t="s">
        <v>37</v>
      </c>
      <c r="BU1047" s="1" t="s">
        <v>37</v>
      </c>
    </row>
    <row r="1048" spans="1:73" ht="13.5" customHeight="1">
      <c r="A1048" s="6" t="str">
        <f>HYPERLINK("http://kyu.snu.ac.kr/sdhj/index.jsp?type=hj/GK14620_00IM0001_093a.jpg","1729_달서면_093a")</f>
        <v>1729_달서면_093a</v>
      </c>
      <c r="B1048" s="1">
        <v>1729</v>
      </c>
      <c r="C1048" s="1" t="s">
        <v>5464</v>
      </c>
      <c r="D1048" s="1" t="s">
        <v>5465</v>
      </c>
      <c r="E1048" s="1">
        <v>1047</v>
      </c>
      <c r="F1048" s="1">
        <v>2</v>
      </c>
      <c r="G1048" s="1" t="s">
        <v>1241</v>
      </c>
      <c r="H1048" s="1" t="s">
        <v>2420</v>
      </c>
      <c r="I1048" s="1">
        <v>17</v>
      </c>
      <c r="J1048" s="1" t="s">
        <v>37</v>
      </c>
      <c r="L1048" s="1">
        <v>4</v>
      </c>
      <c r="M1048" s="1" t="s">
        <v>4805</v>
      </c>
      <c r="N1048" s="1" t="s">
        <v>4806</v>
      </c>
      <c r="O1048" s="1" t="s">
        <v>37</v>
      </c>
      <c r="Q1048" s="1" t="s">
        <v>37</v>
      </c>
      <c r="S1048" s="1" t="s">
        <v>66</v>
      </c>
      <c r="T1048" s="1" t="s">
        <v>2467</v>
      </c>
      <c r="AA1048" s="1" t="s">
        <v>37</v>
      </c>
      <c r="AC1048" s="1">
        <v>13</v>
      </c>
      <c r="AD1048" s="1" t="s">
        <v>194</v>
      </c>
      <c r="AE1048" s="1" t="s">
        <v>3317</v>
      </c>
      <c r="BF1048" s="2" t="s">
        <v>37</v>
      </c>
      <c r="BU1048" s="1" t="s">
        <v>37</v>
      </c>
    </row>
    <row r="1049" spans="1:73" ht="13.5" customHeight="1">
      <c r="A1049" s="6" t="str">
        <f>HYPERLINK("http://kyu.snu.ac.kr/sdhj/index.jsp?type=hj/GK14620_00IM0001_093a.jpg","1729_달서면_093a")</f>
        <v>1729_달서면_093a</v>
      </c>
      <c r="B1049" s="1">
        <v>1729</v>
      </c>
      <c r="C1049" s="1" t="s">
        <v>5464</v>
      </c>
      <c r="D1049" s="1" t="s">
        <v>5465</v>
      </c>
      <c r="E1049" s="1">
        <v>1048</v>
      </c>
      <c r="F1049" s="1">
        <v>2</v>
      </c>
      <c r="G1049" s="1" t="s">
        <v>1241</v>
      </c>
      <c r="H1049" s="1" t="s">
        <v>2420</v>
      </c>
      <c r="I1049" s="1">
        <v>17</v>
      </c>
      <c r="J1049" s="1" t="s">
        <v>37</v>
      </c>
      <c r="L1049" s="1">
        <v>4</v>
      </c>
      <c r="M1049" s="1" t="s">
        <v>4805</v>
      </c>
      <c r="N1049" s="1" t="s">
        <v>4806</v>
      </c>
      <c r="O1049" s="1" t="s">
        <v>37</v>
      </c>
      <c r="Q1049" s="1" t="s">
        <v>37</v>
      </c>
      <c r="S1049" s="1" t="s">
        <v>37</v>
      </c>
      <c r="T1049" s="1" t="s">
        <v>5943</v>
      </c>
      <c r="U1049" s="1" t="s">
        <v>115</v>
      </c>
      <c r="V1049" s="1" t="s">
        <v>2526</v>
      </c>
      <c r="Y1049" s="1" t="s">
        <v>2089</v>
      </c>
      <c r="Z1049" s="1" t="s">
        <v>2765</v>
      </c>
      <c r="AA1049" s="1" t="s">
        <v>37</v>
      </c>
      <c r="AC1049" s="1">
        <v>21</v>
      </c>
      <c r="AD1049" s="1" t="s">
        <v>123</v>
      </c>
      <c r="AE1049" s="1" t="s">
        <v>3311</v>
      </c>
      <c r="AV1049" s="1" t="s">
        <v>2090</v>
      </c>
      <c r="AW1049" s="1" t="s">
        <v>5944</v>
      </c>
      <c r="BB1049" s="1" t="s">
        <v>117</v>
      </c>
      <c r="BC1049" s="1" t="s">
        <v>2520</v>
      </c>
      <c r="BD1049" s="1" t="s">
        <v>1129</v>
      </c>
      <c r="BE1049" s="1" t="s">
        <v>3830</v>
      </c>
      <c r="BF1049" s="2" t="s">
        <v>37</v>
      </c>
      <c r="BU1049" s="1" t="s">
        <v>37</v>
      </c>
    </row>
    <row r="1050" spans="1:73" ht="13.5" customHeight="1">
      <c r="A1050" s="6" t="str">
        <f>HYPERLINK("http://kyu.snu.ac.kr/sdhj/index.jsp?type=hj/GK14620_00IM0001_093a.jpg","1729_달서면_093a")</f>
        <v>1729_달서면_093a</v>
      </c>
      <c r="B1050" s="1">
        <v>1729</v>
      </c>
      <c r="C1050" s="1" t="s">
        <v>5464</v>
      </c>
      <c r="D1050" s="1" t="s">
        <v>5465</v>
      </c>
      <c r="E1050" s="1">
        <v>1049</v>
      </c>
      <c r="F1050" s="1">
        <v>2</v>
      </c>
      <c r="G1050" s="1" t="s">
        <v>1241</v>
      </c>
      <c r="H1050" s="1" t="s">
        <v>2420</v>
      </c>
      <c r="I1050" s="1">
        <v>17</v>
      </c>
      <c r="J1050" s="1" t="s">
        <v>37</v>
      </c>
      <c r="L1050" s="1">
        <v>5</v>
      </c>
      <c r="M1050" s="1" t="s">
        <v>4807</v>
      </c>
      <c r="N1050" s="1" t="s">
        <v>4808</v>
      </c>
      <c r="O1050" s="1" t="s">
        <v>37</v>
      </c>
      <c r="Q1050" s="1" t="s">
        <v>37</v>
      </c>
      <c r="S1050" s="1" t="s">
        <v>37</v>
      </c>
      <c r="T1050" s="1" t="s">
        <v>5773</v>
      </c>
      <c r="U1050" s="1" t="s">
        <v>91</v>
      </c>
      <c r="V1050" s="1" t="s">
        <v>2534</v>
      </c>
      <c r="W1050" s="1" t="s">
        <v>401</v>
      </c>
      <c r="X1050" s="1" t="s">
        <v>2633</v>
      </c>
      <c r="Y1050" s="1" t="s">
        <v>2091</v>
      </c>
      <c r="Z1050" s="1" t="s">
        <v>2764</v>
      </c>
      <c r="AA1050" s="1" t="s">
        <v>37</v>
      </c>
      <c r="AC1050" s="1">
        <v>50</v>
      </c>
      <c r="AD1050" s="1" t="s">
        <v>174</v>
      </c>
      <c r="AE1050" s="1" t="s">
        <v>3334</v>
      </c>
      <c r="AJ1050" s="1" t="s">
        <v>17</v>
      </c>
      <c r="AK1050" s="1" t="s">
        <v>3436</v>
      </c>
      <c r="AL1050" s="1" t="s">
        <v>356</v>
      </c>
      <c r="AM1050" s="1" t="s">
        <v>3430</v>
      </c>
      <c r="AT1050" s="1" t="s">
        <v>149</v>
      </c>
      <c r="AU1050" s="1" t="s">
        <v>2514</v>
      </c>
      <c r="AV1050" s="1" t="s">
        <v>2024</v>
      </c>
      <c r="AW1050" s="1" t="s">
        <v>2752</v>
      </c>
      <c r="BF1050" s="2" t="s">
        <v>37</v>
      </c>
      <c r="BG1050" s="1" t="s">
        <v>73</v>
      </c>
      <c r="BH1050" s="1" t="s">
        <v>3512</v>
      </c>
      <c r="BI1050" s="1" t="s">
        <v>1572</v>
      </c>
      <c r="BJ1050" s="1" t="s">
        <v>2898</v>
      </c>
      <c r="BK1050" s="1" t="s">
        <v>47</v>
      </c>
      <c r="BL1050" s="1" t="s">
        <v>3513</v>
      </c>
      <c r="BM1050" s="1" t="s">
        <v>737</v>
      </c>
      <c r="BN1050" s="1" t="s">
        <v>3597</v>
      </c>
      <c r="BO1050" s="1" t="s">
        <v>1637</v>
      </c>
      <c r="BP1050" s="1" t="s">
        <v>4287</v>
      </c>
      <c r="BQ1050" s="1" t="s">
        <v>1638</v>
      </c>
      <c r="BR1050" s="1" t="s">
        <v>4330</v>
      </c>
      <c r="BS1050" s="1" t="s">
        <v>1614</v>
      </c>
      <c r="BT1050" s="1" t="s">
        <v>3438</v>
      </c>
      <c r="BU1050" s="1" t="s">
        <v>37</v>
      </c>
    </row>
    <row r="1051" spans="1:73" ht="13.5" customHeight="1">
      <c r="A1051" s="6" t="str">
        <f>HYPERLINK("http://kyu.snu.ac.kr/sdhj/index.jsp?type=hj/GK14620_00IM0001_093a.jpg","1729_달서면_093a")</f>
        <v>1729_달서면_093a</v>
      </c>
      <c r="B1051" s="1">
        <v>1729</v>
      </c>
      <c r="C1051" s="1" t="s">
        <v>5232</v>
      </c>
      <c r="D1051" s="1" t="s">
        <v>5233</v>
      </c>
      <c r="E1051" s="1">
        <v>1050</v>
      </c>
      <c r="F1051" s="1">
        <v>2</v>
      </c>
      <c r="G1051" s="1" t="s">
        <v>1241</v>
      </c>
      <c r="H1051" s="1" t="s">
        <v>2420</v>
      </c>
      <c r="I1051" s="1">
        <v>17</v>
      </c>
      <c r="J1051" s="1" t="s">
        <v>37</v>
      </c>
      <c r="L1051" s="1">
        <v>5</v>
      </c>
      <c r="M1051" s="1" t="s">
        <v>4807</v>
      </c>
      <c r="N1051" s="1" t="s">
        <v>4808</v>
      </c>
      <c r="O1051" s="1" t="s">
        <v>37</v>
      </c>
      <c r="Q1051" s="1" t="s">
        <v>37</v>
      </c>
      <c r="S1051" s="1" t="s">
        <v>80</v>
      </c>
      <c r="T1051" s="1" t="s">
        <v>2469</v>
      </c>
      <c r="W1051" s="1" t="s">
        <v>201</v>
      </c>
      <c r="X1051" s="1" t="s">
        <v>2653</v>
      </c>
      <c r="Y1051" s="1" t="s">
        <v>53</v>
      </c>
      <c r="Z1051" s="1" t="s">
        <v>2666</v>
      </c>
      <c r="AA1051" s="1" t="s">
        <v>37</v>
      </c>
      <c r="AC1051" s="1">
        <v>52</v>
      </c>
      <c r="AD1051" s="1" t="s">
        <v>183</v>
      </c>
      <c r="AE1051" s="1" t="s">
        <v>3354</v>
      </c>
      <c r="AJ1051" s="1" t="s">
        <v>17</v>
      </c>
      <c r="AK1051" s="1" t="s">
        <v>3436</v>
      </c>
      <c r="AL1051" s="1" t="s">
        <v>181</v>
      </c>
      <c r="AM1051" s="1" t="s">
        <v>3417</v>
      </c>
      <c r="AT1051" s="1" t="s">
        <v>149</v>
      </c>
      <c r="AU1051" s="1" t="s">
        <v>2514</v>
      </c>
      <c r="AV1051" s="1" t="s">
        <v>2092</v>
      </c>
      <c r="AW1051" s="1" t="s">
        <v>3580</v>
      </c>
      <c r="BF1051" s="2" t="s">
        <v>37</v>
      </c>
      <c r="BG1051" s="1" t="s">
        <v>62</v>
      </c>
      <c r="BH1051" s="1" t="s">
        <v>3514</v>
      </c>
      <c r="BI1051" s="1" t="s">
        <v>2093</v>
      </c>
      <c r="BJ1051" s="1" t="s">
        <v>3943</v>
      </c>
      <c r="BK1051" s="1" t="s">
        <v>2094</v>
      </c>
      <c r="BL1051" s="1" t="s">
        <v>4094</v>
      </c>
      <c r="BM1051" s="1" t="s">
        <v>2095</v>
      </c>
      <c r="BN1051" s="1" t="s">
        <v>4894</v>
      </c>
      <c r="BO1051" s="1" t="s">
        <v>109</v>
      </c>
      <c r="BP1051" s="1" t="s">
        <v>3517</v>
      </c>
      <c r="BQ1051" s="1" t="s">
        <v>2096</v>
      </c>
      <c r="BR1051" s="1" t="s">
        <v>4336</v>
      </c>
      <c r="BS1051" s="1" t="s">
        <v>250</v>
      </c>
      <c r="BT1051" s="1" t="s">
        <v>3452</v>
      </c>
      <c r="BU1051" s="1" t="s">
        <v>37</v>
      </c>
    </row>
    <row r="1052" spans="1:73" ht="13.5" customHeight="1">
      <c r="A1052" s="6" t="str">
        <f>HYPERLINK("http://kyu.snu.ac.kr/sdhj/index.jsp?type=hj/GK14620_00IM0001_093a.jpg","1729_달서면_093a")</f>
        <v>1729_달서면_093a</v>
      </c>
      <c r="B1052" s="1">
        <v>1729</v>
      </c>
      <c r="C1052" s="1" t="s">
        <v>5114</v>
      </c>
      <c r="D1052" s="1" t="s">
        <v>5115</v>
      </c>
      <c r="E1052" s="1">
        <v>1051</v>
      </c>
      <c r="F1052" s="1">
        <v>2</v>
      </c>
      <c r="G1052" s="1" t="s">
        <v>1241</v>
      </c>
      <c r="H1052" s="1" t="s">
        <v>2420</v>
      </c>
      <c r="I1052" s="1">
        <v>17</v>
      </c>
      <c r="J1052" s="1" t="s">
        <v>37</v>
      </c>
      <c r="L1052" s="1">
        <v>5</v>
      </c>
      <c r="M1052" s="1" t="s">
        <v>4807</v>
      </c>
      <c r="N1052" s="1" t="s">
        <v>4808</v>
      </c>
      <c r="O1052" s="1" t="s">
        <v>37</v>
      </c>
      <c r="Q1052" s="1" t="s">
        <v>37</v>
      </c>
      <c r="S1052" s="1" t="s">
        <v>66</v>
      </c>
      <c r="T1052" s="1" t="s">
        <v>2467</v>
      </c>
      <c r="Y1052" s="1" t="s">
        <v>53</v>
      </c>
      <c r="Z1052" s="1" t="s">
        <v>2666</v>
      </c>
      <c r="AA1052" s="1" t="s">
        <v>37</v>
      </c>
      <c r="AC1052" s="1">
        <v>10</v>
      </c>
      <c r="AD1052" s="1" t="s">
        <v>273</v>
      </c>
      <c r="AE1052" s="1" t="s">
        <v>3302</v>
      </c>
      <c r="BF1052" s="2" t="s">
        <v>37</v>
      </c>
      <c r="BU1052" s="1" t="s">
        <v>37</v>
      </c>
    </row>
    <row r="1053" spans="1:73" ht="13.5" customHeight="1">
      <c r="A1053" s="6" t="str">
        <f>HYPERLINK("http://kyu.snu.ac.kr/sdhj/index.jsp?type=hj/GK14620_00IM0001_093a.jpg","1729_달서면_093a")</f>
        <v>1729_달서면_093a</v>
      </c>
      <c r="B1053" s="1">
        <v>1729</v>
      </c>
      <c r="C1053" s="1" t="s">
        <v>5775</v>
      </c>
      <c r="D1053" s="1" t="s">
        <v>5776</v>
      </c>
      <c r="E1053" s="1">
        <v>1052</v>
      </c>
      <c r="F1053" s="1">
        <v>2</v>
      </c>
      <c r="G1053" s="1" t="s">
        <v>1241</v>
      </c>
      <c r="H1053" s="1" t="s">
        <v>2420</v>
      </c>
      <c r="I1053" s="1">
        <v>17</v>
      </c>
      <c r="J1053" s="1" t="s">
        <v>37</v>
      </c>
      <c r="L1053" s="1">
        <v>5</v>
      </c>
      <c r="M1053" s="1" t="s">
        <v>4807</v>
      </c>
      <c r="N1053" s="1" t="s">
        <v>4808</v>
      </c>
      <c r="O1053" s="1" t="s">
        <v>37</v>
      </c>
      <c r="Q1053" s="1" t="s">
        <v>37</v>
      </c>
      <c r="S1053" s="1" t="s">
        <v>66</v>
      </c>
      <c r="T1053" s="1" t="s">
        <v>2467</v>
      </c>
      <c r="Y1053" s="1" t="s">
        <v>53</v>
      </c>
      <c r="Z1053" s="1" t="s">
        <v>2666</v>
      </c>
      <c r="AA1053" s="1" t="s">
        <v>37</v>
      </c>
      <c r="AC1053" s="1">
        <v>8</v>
      </c>
      <c r="AD1053" s="1" t="s">
        <v>144</v>
      </c>
      <c r="AE1053" s="1" t="s">
        <v>3332</v>
      </c>
      <c r="BF1053" s="2" t="s">
        <v>37</v>
      </c>
      <c r="BU1053" s="1" t="s">
        <v>37</v>
      </c>
    </row>
    <row r="1054" spans="1:73" ht="13.5" customHeight="1">
      <c r="A1054" s="6" t="str">
        <f>HYPERLINK("http://kyu.snu.ac.kr/sdhj/index.jsp?type=hj/GK14620_00IM0001_093a.jpg","1729_달서면_093a")</f>
        <v>1729_달서면_093a</v>
      </c>
      <c r="B1054" s="1">
        <v>1729</v>
      </c>
      <c r="C1054" s="1" t="s">
        <v>5775</v>
      </c>
      <c r="D1054" s="1" t="s">
        <v>5776</v>
      </c>
      <c r="E1054" s="1">
        <v>1053</v>
      </c>
      <c r="F1054" s="1">
        <v>2</v>
      </c>
      <c r="G1054" s="1" t="s">
        <v>1241</v>
      </c>
      <c r="H1054" s="1" t="s">
        <v>2420</v>
      </c>
      <c r="I1054" s="1">
        <v>17</v>
      </c>
      <c r="J1054" s="1" t="s">
        <v>37</v>
      </c>
      <c r="L1054" s="1">
        <v>5</v>
      </c>
      <c r="M1054" s="1" t="s">
        <v>4807</v>
      </c>
      <c r="N1054" s="1" t="s">
        <v>4808</v>
      </c>
      <c r="O1054" s="1" t="s">
        <v>37</v>
      </c>
      <c r="Q1054" s="1" t="s">
        <v>37</v>
      </c>
      <c r="S1054" s="1" t="s">
        <v>66</v>
      </c>
      <c r="T1054" s="1" t="s">
        <v>2467</v>
      </c>
      <c r="Y1054" s="1" t="s">
        <v>53</v>
      </c>
      <c r="Z1054" s="1" t="s">
        <v>2666</v>
      </c>
      <c r="AA1054" s="1" t="s">
        <v>37</v>
      </c>
      <c r="AC1054" s="1">
        <v>5</v>
      </c>
      <c r="AD1054" s="1" t="s">
        <v>244</v>
      </c>
      <c r="AE1054" s="1" t="s">
        <v>3316</v>
      </c>
      <c r="BF1054" s="2" t="s">
        <v>37</v>
      </c>
      <c r="BU1054" s="1" t="s">
        <v>37</v>
      </c>
    </row>
    <row r="1055" spans="1:73" ht="13.5" customHeight="1">
      <c r="A1055" s="6" t="str">
        <f>HYPERLINK("http://kyu.snu.ac.kr/sdhj/index.jsp?type=hj/GK14620_00IM0001_093b.jpg","1729_달서면_093b")</f>
        <v>1729_달서면_093b</v>
      </c>
      <c r="B1055" s="1">
        <v>1729</v>
      </c>
      <c r="C1055" s="1" t="s">
        <v>5775</v>
      </c>
      <c r="D1055" s="1" t="s">
        <v>5776</v>
      </c>
      <c r="E1055" s="1">
        <v>1054</v>
      </c>
      <c r="F1055" s="1">
        <v>2</v>
      </c>
      <c r="G1055" s="1" t="s">
        <v>1241</v>
      </c>
      <c r="H1055" s="1" t="s">
        <v>2420</v>
      </c>
      <c r="I1055" s="1">
        <v>18</v>
      </c>
      <c r="J1055" s="1" t="s">
        <v>2097</v>
      </c>
      <c r="K1055" s="1" t="s">
        <v>2427</v>
      </c>
      <c r="L1055" s="1">
        <v>1</v>
      </c>
      <c r="M1055" s="1" t="s">
        <v>4809</v>
      </c>
      <c r="N1055" s="1" t="s">
        <v>4810</v>
      </c>
      <c r="O1055" s="1" t="s">
        <v>37</v>
      </c>
      <c r="Q1055" s="1" t="s">
        <v>37</v>
      </c>
      <c r="S1055" s="1" t="s">
        <v>37</v>
      </c>
      <c r="T1055" s="1" t="s">
        <v>5424</v>
      </c>
      <c r="U1055" s="1" t="s">
        <v>258</v>
      </c>
      <c r="V1055" s="1" t="s">
        <v>2527</v>
      </c>
      <c r="W1055" s="1" t="s">
        <v>796</v>
      </c>
      <c r="X1055" s="1" t="s">
        <v>2652</v>
      </c>
      <c r="Y1055" s="1" t="s">
        <v>2098</v>
      </c>
      <c r="Z1055" s="1" t="s">
        <v>2763</v>
      </c>
      <c r="AA1055" s="1" t="s">
        <v>37</v>
      </c>
      <c r="AC1055" s="1">
        <v>56</v>
      </c>
      <c r="AD1055" s="1" t="s">
        <v>310</v>
      </c>
      <c r="AE1055" s="1" t="s">
        <v>3339</v>
      </c>
      <c r="AJ1055" s="1" t="s">
        <v>17</v>
      </c>
      <c r="AK1055" s="1" t="s">
        <v>3436</v>
      </c>
      <c r="AL1055" s="1" t="s">
        <v>83</v>
      </c>
      <c r="AM1055" s="1" t="s">
        <v>3428</v>
      </c>
      <c r="AT1055" s="1" t="s">
        <v>73</v>
      </c>
      <c r="AU1055" s="1" t="s">
        <v>3512</v>
      </c>
      <c r="AV1055" s="1" t="s">
        <v>2099</v>
      </c>
      <c r="AW1055" s="1" t="s">
        <v>3579</v>
      </c>
      <c r="BF1055" s="2" t="s">
        <v>37</v>
      </c>
      <c r="BG1055" s="1" t="s">
        <v>73</v>
      </c>
      <c r="BH1055" s="1" t="s">
        <v>3512</v>
      </c>
      <c r="BI1055" s="1" t="s">
        <v>1990</v>
      </c>
      <c r="BJ1055" s="1" t="s">
        <v>3942</v>
      </c>
      <c r="BK1055" s="1" t="s">
        <v>73</v>
      </c>
      <c r="BL1055" s="1" t="s">
        <v>3512</v>
      </c>
      <c r="BM1055" s="1" t="s">
        <v>2100</v>
      </c>
      <c r="BN1055" s="1" t="s">
        <v>4157</v>
      </c>
      <c r="BO1055" s="1" t="s">
        <v>73</v>
      </c>
      <c r="BP1055" s="1" t="s">
        <v>3512</v>
      </c>
      <c r="BQ1055" s="1" t="s">
        <v>2101</v>
      </c>
      <c r="BR1055" s="1" t="s">
        <v>4329</v>
      </c>
      <c r="BS1055" s="1" t="s">
        <v>2102</v>
      </c>
      <c r="BT1055" s="1" t="s">
        <v>4467</v>
      </c>
      <c r="BU1055" s="1" t="s">
        <v>37</v>
      </c>
    </row>
    <row r="1056" spans="1:73" ht="13.5" customHeight="1">
      <c r="A1056" s="6" t="str">
        <f>HYPERLINK("http://kyu.snu.ac.kr/sdhj/index.jsp?type=hj/GK14620_00IM0001_093b.jpg","1729_달서면_093b")</f>
        <v>1729_달서면_093b</v>
      </c>
      <c r="B1056" s="1">
        <v>1729</v>
      </c>
      <c r="C1056" s="1" t="s">
        <v>5297</v>
      </c>
      <c r="D1056" s="1" t="s">
        <v>5298</v>
      </c>
      <c r="E1056" s="1">
        <v>1055</v>
      </c>
      <c r="F1056" s="1">
        <v>2</v>
      </c>
      <c r="G1056" s="1" t="s">
        <v>1241</v>
      </c>
      <c r="H1056" s="1" t="s">
        <v>2420</v>
      </c>
      <c r="I1056" s="1">
        <v>18</v>
      </c>
      <c r="J1056" s="1" t="s">
        <v>37</v>
      </c>
      <c r="L1056" s="1">
        <v>1</v>
      </c>
      <c r="M1056" s="1" t="s">
        <v>4809</v>
      </c>
      <c r="N1056" s="1" t="s">
        <v>4810</v>
      </c>
      <c r="O1056" s="1" t="s">
        <v>37</v>
      </c>
      <c r="Q1056" s="1" t="s">
        <v>37</v>
      </c>
      <c r="S1056" s="1" t="s">
        <v>80</v>
      </c>
      <c r="T1056" s="1" t="s">
        <v>2469</v>
      </c>
      <c r="W1056" s="1" t="s">
        <v>52</v>
      </c>
      <c r="X1056" s="1" t="s">
        <v>4561</v>
      </c>
      <c r="Y1056" s="1" t="s">
        <v>202</v>
      </c>
      <c r="Z1056" s="1" t="s">
        <v>2671</v>
      </c>
      <c r="AA1056" s="1" t="s">
        <v>37</v>
      </c>
      <c r="AC1056" s="1">
        <v>54</v>
      </c>
      <c r="AD1056" s="1" t="s">
        <v>116</v>
      </c>
      <c r="AE1056" s="1" t="s">
        <v>3338</v>
      </c>
      <c r="AJ1056" s="1" t="s">
        <v>203</v>
      </c>
      <c r="AK1056" s="1" t="s">
        <v>3437</v>
      </c>
      <c r="AL1056" s="1" t="s">
        <v>549</v>
      </c>
      <c r="AM1056" s="1" t="s">
        <v>3459</v>
      </c>
      <c r="AT1056" s="1" t="s">
        <v>73</v>
      </c>
      <c r="AU1056" s="1" t="s">
        <v>3512</v>
      </c>
      <c r="AV1056" s="1" t="s">
        <v>2103</v>
      </c>
      <c r="AW1056" s="1" t="s">
        <v>3578</v>
      </c>
      <c r="BF1056" s="2" t="s">
        <v>37</v>
      </c>
      <c r="BG1056" s="1" t="s">
        <v>73</v>
      </c>
      <c r="BH1056" s="1" t="s">
        <v>3512</v>
      </c>
      <c r="BI1056" s="1" t="s">
        <v>2104</v>
      </c>
      <c r="BJ1056" s="1" t="s">
        <v>3941</v>
      </c>
      <c r="BK1056" s="1" t="s">
        <v>73</v>
      </c>
      <c r="BL1056" s="1" t="s">
        <v>3512</v>
      </c>
      <c r="BM1056" s="1" t="s">
        <v>2105</v>
      </c>
      <c r="BN1056" s="1" t="s">
        <v>4156</v>
      </c>
      <c r="BO1056" s="1" t="s">
        <v>73</v>
      </c>
      <c r="BP1056" s="1" t="s">
        <v>3512</v>
      </c>
      <c r="BQ1056" s="1" t="s">
        <v>2106</v>
      </c>
      <c r="BR1056" s="1" t="s">
        <v>4335</v>
      </c>
      <c r="BS1056" s="1" t="s">
        <v>57</v>
      </c>
      <c r="BT1056" s="1" t="s">
        <v>3410</v>
      </c>
      <c r="BU1056" s="1" t="s">
        <v>37</v>
      </c>
    </row>
    <row r="1057" spans="1:73" ht="13.5" customHeight="1">
      <c r="A1057" s="6" t="str">
        <f>HYPERLINK("http://kyu.snu.ac.kr/sdhj/index.jsp?type=hj/GK14620_00IM0001_093b.jpg","1729_달서면_093b")</f>
        <v>1729_달서면_093b</v>
      </c>
      <c r="B1057" s="1">
        <v>1729</v>
      </c>
      <c r="C1057" s="1" t="s">
        <v>5337</v>
      </c>
      <c r="D1057" s="1" t="s">
        <v>5338</v>
      </c>
      <c r="E1057" s="1">
        <v>1056</v>
      </c>
      <c r="F1057" s="1">
        <v>2</v>
      </c>
      <c r="G1057" s="1" t="s">
        <v>1241</v>
      </c>
      <c r="H1057" s="1" t="s">
        <v>2420</v>
      </c>
      <c r="I1057" s="1">
        <v>18</v>
      </c>
      <c r="J1057" s="1" t="s">
        <v>37</v>
      </c>
      <c r="L1057" s="1">
        <v>1</v>
      </c>
      <c r="M1057" s="1" t="s">
        <v>4809</v>
      </c>
      <c r="N1057" s="1" t="s">
        <v>4810</v>
      </c>
      <c r="O1057" s="1" t="s">
        <v>37</v>
      </c>
      <c r="Q1057" s="1" t="s">
        <v>37</v>
      </c>
      <c r="S1057" s="1" t="s">
        <v>90</v>
      </c>
      <c r="T1057" s="1" t="s">
        <v>2472</v>
      </c>
      <c r="U1057" s="1" t="s">
        <v>1640</v>
      </c>
      <c r="V1057" s="1" t="s">
        <v>2544</v>
      </c>
      <c r="Y1057" s="1" t="s">
        <v>5945</v>
      </c>
      <c r="Z1057" s="1" t="s">
        <v>5946</v>
      </c>
      <c r="AA1057" s="1" t="s">
        <v>37</v>
      </c>
      <c r="AC1057" s="1">
        <v>25</v>
      </c>
      <c r="AD1057" s="1" t="s">
        <v>97</v>
      </c>
      <c r="AE1057" s="1" t="s">
        <v>3353</v>
      </c>
      <c r="BF1057" s="2" t="s">
        <v>37</v>
      </c>
      <c r="BU1057" s="1" t="s">
        <v>37</v>
      </c>
    </row>
    <row r="1058" spans="1:73" ht="13.5" customHeight="1">
      <c r="A1058" s="6" t="str">
        <f>HYPERLINK("http://kyu.snu.ac.kr/sdhj/index.jsp?type=hj/GK14620_00IM0001_093b.jpg","1729_달서면_093b")</f>
        <v>1729_달서면_093b</v>
      </c>
      <c r="B1058" s="1">
        <v>1729</v>
      </c>
      <c r="C1058" s="1" t="s">
        <v>5297</v>
      </c>
      <c r="D1058" s="1" t="s">
        <v>5298</v>
      </c>
      <c r="E1058" s="1">
        <v>1057</v>
      </c>
      <c r="F1058" s="1">
        <v>2</v>
      </c>
      <c r="G1058" s="1" t="s">
        <v>1241</v>
      </c>
      <c r="H1058" s="1" t="s">
        <v>2420</v>
      </c>
      <c r="I1058" s="1">
        <v>18</v>
      </c>
      <c r="J1058" s="1" t="s">
        <v>37</v>
      </c>
      <c r="L1058" s="1">
        <v>1</v>
      </c>
      <c r="M1058" s="1" t="s">
        <v>4809</v>
      </c>
      <c r="N1058" s="1" t="s">
        <v>4810</v>
      </c>
      <c r="O1058" s="1" t="s">
        <v>37</v>
      </c>
      <c r="Q1058" s="1" t="s">
        <v>37</v>
      </c>
      <c r="S1058" s="1" t="s">
        <v>140</v>
      </c>
      <c r="T1058" s="1" t="s">
        <v>2471</v>
      </c>
      <c r="W1058" s="1" t="s">
        <v>52</v>
      </c>
      <c r="X1058" s="1" t="s">
        <v>4561</v>
      </c>
      <c r="Y1058" s="1" t="s">
        <v>202</v>
      </c>
      <c r="Z1058" s="1" t="s">
        <v>2671</v>
      </c>
      <c r="AA1058" s="1" t="s">
        <v>37</v>
      </c>
      <c r="AC1058" s="1">
        <v>27</v>
      </c>
      <c r="AD1058" s="1" t="s">
        <v>146</v>
      </c>
      <c r="AE1058" s="1" t="s">
        <v>3305</v>
      </c>
      <c r="BF1058" s="2" t="s">
        <v>37</v>
      </c>
      <c r="BU1058" s="1" t="s">
        <v>37</v>
      </c>
    </row>
    <row r="1059" spans="1:73" ht="13.5" customHeight="1">
      <c r="A1059" s="6" t="str">
        <f>HYPERLINK("http://kyu.snu.ac.kr/sdhj/index.jsp?type=hj/GK14620_00IM0001_093b.jpg","1729_달서면_093b")</f>
        <v>1729_달서면_093b</v>
      </c>
      <c r="B1059" s="1">
        <v>1729</v>
      </c>
      <c r="C1059" s="1" t="s">
        <v>5297</v>
      </c>
      <c r="D1059" s="1" t="s">
        <v>5298</v>
      </c>
      <c r="E1059" s="1">
        <v>1058</v>
      </c>
      <c r="F1059" s="1">
        <v>2</v>
      </c>
      <c r="G1059" s="1" t="s">
        <v>1241</v>
      </c>
      <c r="H1059" s="1" t="s">
        <v>2420</v>
      </c>
      <c r="I1059" s="1">
        <v>18</v>
      </c>
      <c r="J1059" s="1" t="s">
        <v>37</v>
      </c>
      <c r="L1059" s="1">
        <v>1</v>
      </c>
      <c r="M1059" s="1" t="s">
        <v>4809</v>
      </c>
      <c r="N1059" s="1" t="s">
        <v>4810</v>
      </c>
      <c r="O1059" s="1" t="s">
        <v>37</v>
      </c>
      <c r="Q1059" s="1" t="s">
        <v>37</v>
      </c>
      <c r="S1059" s="1" t="s">
        <v>66</v>
      </c>
      <c r="T1059" s="1" t="s">
        <v>2467</v>
      </c>
      <c r="AA1059" s="1" t="s">
        <v>37</v>
      </c>
      <c r="AC1059" s="1">
        <v>10</v>
      </c>
      <c r="AD1059" s="1" t="s">
        <v>273</v>
      </c>
      <c r="AE1059" s="1" t="s">
        <v>3302</v>
      </c>
      <c r="BF1059" s="2" t="s">
        <v>37</v>
      </c>
      <c r="BU1059" s="1" t="s">
        <v>37</v>
      </c>
    </row>
    <row r="1060" spans="1:73" ht="13.5" customHeight="1">
      <c r="A1060" s="6" t="str">
        <f>HYPERLINK("http://kyu.snu.ac.kr/sdhj/index.jsp?type=hj/GK14620_00IM0001_093b.jpg","1729_달서면_093b")</f>
        <v>1729_달서면_093b</v>
      </c>
      <c r="B1060" s="1">
        <v>1729</v>
      </c>
      <c r="C1060" s="1" t="s">
        <v>5297</v>
      </c>
      <c r="D1060" s="1" t="s">
        <v>5298</v>
      </c>
      <c r="E1060" s="1">
        <v>1059</v>
      </c>
      <c r="F1060" s="1">
        <v>2</v>
      </c>
      <c r="G1060" s="1" t="s">
        <v>1241</v>
      </c>
      <c r="H1060" s="1" t="s">
        <v>2420</v>
      </c>
      <c r="I1060" s="1">
        <v>18</v>
      </c>
      <c r="J1060" s="1" t="s">
        <v>37</v>
      </c>
      <c r="L1060" s="1">
        <v>1</v>
      </c>
      <c r="M1060" s="1" t="s">
        <v>4809</v>
      </c>
      <c r="N1060" s="1" t="s">
        <v>4810</v>
      </c>
      <c r="O1060" s="1" t="s">
        <v>37</v>
      </c>
      <c r="Q1060" s="1" t="s">
        <v>37</v>
      </c>
      <c r="S1060" s="1" t="s">
        <v>37</v>
      </c>
      <c r="T1060" s="1" t="s">
        <v>5947</v>
      </c>
      <c r="U1060" s="1" t="s">
        <v>118</v>
      </c>
      <c r="V1060" s="1" t="s">
        <v>2525</v>
      </c>
      <c r="Y1060" s="1" t="s">
        <v>603</v>
      </c>
      <c r="Z1060" s="1" t="s">
        <v>2762</v>
      </c>
      <c r="AA1060" s="1" t="s">
        <v>37</v>
      </c>
      <c r="AC1060" s="1">
        <v>47</v>
      </c>
      <c r="AD1060" s="1" t="s">
        <v>886</v>
      </c>
      <c r="AE1060" s="1" t="s">
        <v>3345</v>
      </c>
      <c r="AF1060" s="2" t="s">
        <v>1699</v>
      </c>
      <c r="AG1060" s="2" t="s">
        <v>3374</v>
      </c>
      <c r="BF1060" s="2" t="s">
        <v>37</v>
      </c>
      <c r="BU1060" s="1" t="s">
        <v>37</v>
      </c>
    </row>
    <row r="1061" spans="1:73" ht="13.5" customHeight="1">
      <c r="A1061" s="6" t="str">
        <f>HYPERLINK("http://kyu.snu.ac.kr/sdhj/index.jsp?type=hj/GK14620_00IM0001_093b.jpg","1729_달서면_093b")</f>
        <v>1729_달서면_093b</v>
      </c>
      <c r="B1061" s="1">
        <v>1729</v>
      </c>
      <c r="C1061" s="1" t="s">
        <v>5297</v>
      </c>
      <c r="D1061" s="1" t="s">
        <v>5298</v>
      </c>
      <c r="E1061" s="1">
        <v>1060</v>
      </c>
      <c r="F1061" s="1">
        <v>2</v>
      </c>
      <c r="G1061" s="1" t="s">
        <v>1241</v>
      </c>
      <c r="H1061" s="1" t="s">
        <v>2420</v>
      </c>
      <c r="I1061" s="1">
        <v>18</v>
      </c>
      <c r="J1061" s="1" t="s">
        <v>37</v>
      </c>
      <c r="L1061" s="1">
        <v>1</v>
      </c>
      <c r="M1061" s="1" t="s">
        <v>4809</v>
      </c>
      <c r="N1061" s="1" t="s">
        <v>4810</v>
      </c>
      <c r="O1061" s="1" t="s">
        <v>37</v>
      </c>
      <c r="Q1061" s="1" t="s">
        <v>37</v>
      </c>
      <c r="S1061" s="1" t="s">
        <v>37</v>
      </c>
      <c r="T1061" s="1" t="s">
        <v>5947</v>
      </c>
      <c r="U1061" s="1" t="s">
        <v>115</v>
      </c>
      <c r="V1061" s="1" t="s">
        <v>2526</v>
      </c>
      <c r="Y1061" s="1" t="s">
        <v>2107</v>
      </c>
      <c r="Z1061" s="1" t="s">
        <v>2761</v>
      </c>
      <c r="AA1061" s="1" t="s">
        <v>37</v>
      </c>
      <c r="AC1061" s="1">
        <v>39</v>
      </c>
      <c r="AD1061" s="1" t="s">
        <v>214</v>
      </c>
      <c r="AE1061" s="1" t="s">
        <v>3350</v>
      </c>
      <c r="AT1061" s="1" t="s">
        <v>236</v>
      </c>
      <c r="AU1061" s="1" t="s">
        <v>2519</v>
      </c>
      <c r="AV1061" s="1" t="s">
        <v>2108</v>
      </c>
      <c r="AW1061" s="1" t="s">
        <v>3577</v>
      </c>
      <c r="BB1061" s="1" t="s">
        <v>117</v>
      </c>
      <c r="BC1061" s="1" t="s">
        <v>2520</v>
      </c>
      <c r="BD1061" s="1" t="s">
        <v>2109</v>
      </c>
      <c r="BE1061" s="1" t="s">
        <v>3829</v>
      </c>
      <c r="BF1061" s="2" t="s">
        <v>37</v>
      </c>
      <c r="BU1061" s="1" t="s">
        <v>37</v>
      </c>
    </row>
    <row r="1062" spans="1:73" ht="13.5" customHeight="1">
      <c r="A1062" s="6" t="str">
        <f>HYPERLINK("http://kyu.snu.ac.kr/sdhj/index.jsp?type=hj/GK14620_00IM0001_093b.jpg","1729_달서면_093b")</f>
        <v>1729_달서면_093b</v>
      </c>
      <c r="B1062" s="1">
        <v>1729</v>
      </c>
      <c r="C1062" s="1" t="s">
        <v>5297</v>
      </c>
      <c r="D1062" s="1" t="s">
        <v>5298</v>
      </c>
      <c r="E1062" s="1">
        <v>1061</v>
      </c>
      <c r="F1062" s="1">
        <v>2</v>
      </c>
      <c r="G1062" s="1" t="s">
        <v>1241</v>
      </c>
      <c r="H1062" s="1" t="s">
        <v>2420</v>
      </c>
      <c r="I1062" s="1">
        <v>18</v>
      </c>
      <c r="J1062" s="1" t="s">
        <v>37</v>
      </c>
      <c r="L1062" s="1">
        <v>1</v>
      </c>
      <c r="M1062" s="1" t="s">
        <v>4809</v>
      </c>
      <c r="N1062" s="1" t="s">
        <v>4810</v>
      </c>
      <c r="O1062" s="1" t="s">
        <v>37</v>
      </c>
      <c r="Q1062" s="1" t="s">
        <v>37</v>
      </c>
      <c r="S1062" s="1" t="s">
        <v>37</v>
      </c>
      <c r="T1062" s="1" t="s">
        <v>5947</v>
      </c>
      <c r="U1062" s="1" t="s">
        <v>118</v>
      </c>
      <c r="V1062" s="1" t="s">
        <v>2525</v>
      </c>
      <c r="Y1062" s="1" t="s">
        <v>2110</v>
      </c>
      <c r="Z1062" s="1" t="s">
        <v>2760</v>
      </c>
      <c r="AA1062" s="1" t="s">
        <v>37</v>
      </c>
      <c r="AC1062" s="1">
        <v>22</v>
      </c>
      <c r="AD1062" s="1" t="s">
        <v>93</v>
      </c>
      <c r="AE1062" s="1" t="s">
        <v>3347</v>
      </c>
      <c r="AF1062" s="2" t="s">
        <v>405</v>
      </c>
      <c r="AG1062" s="2" t="s">
        <v>3361</v>
      </c>
      <c r="AH1062" s="2" t="s">
        <v>2111</v>
      </c>
      <c r="AI1062" s="2" t="s">
        <v>3398</v>
      </c>
      <c r="BB1062" s="1" t="s">
        <v>121</v>
      </c>
      <c r="BC1062" s="1" t="s">
        <v>3821</v>
      </c>
      <c r="BF1062" s="2" t="s">
        <v>5013</v>
      </c>
      <c r="BU1062" s="1" t="s">
        <v>37</v>
      </c>
    </row>
    <row r="1063" spans="1:73" ht="13.5" customHeight="1">
      <c r="A1063" s="6" t="str">
        <f>HYPERLINK("http://kyu.snu.ac.kr/sdhj/index.jsp?type=hj/GK14620_00IM0001_093b.jpg","1729_달서면_093b")</f>
        <v>1729_달서면_093b</v>
      </c>
      <c r="B1063" s="1">
        <v>1729</v>
      </c>
      <c r="C1063" s="1" t="s">
        <v>5126</v>
      </c>
      <c r="D1063" s="1" t="s">
        <v>5127</v>
      </c>
      <c r="E1063" s="1">
        <v>1062</v>
      </c>
      <c r="F1063" s="1">
        <v>2</v>
      </c>
      <c r="G1063" s="1" t="s">
        <v>1241</v>
      </c>
      <c r="H1063" s="1" t="s">
        <v>2420</v>
      </c>
      <c r="I1063" s="1">
        <v>18</v>
      </c>
      <c r="J1063" s="1" t="s">
        <v>37</v>
      </c>
      <c r="L1063" s="1">
        <v>1</v>
      </c>
      <c r="M1063" s="1" t="s">
        <v>4809</v>
      </c>
      <c r="N1063" s="1" t="s">
        <v>4810</v>
      </c>
      <c r="O1063" s="1" t="s">
        <v>37</v>
      </c>
      <c r="Q1063" s="1" t="s">
        <v>37</v>
      </c>
      <c r="S1063" s="1" t="s">
        <v>37</v>
      </c>
      <c r="T1063" s="1" t="s">
        <v>5947</v>
      </c>
      <c r="U1063" s="1" t="s">
        <v>118</v>
      </c>
      <c r="V1063" s="1" t="s">
        <v>2525</v>
      </c>
      <c r="Y1063" s="1" t="s">
        <v>2112</v>
      </c>
      <c r="Z1063" s="1" t="s">
        <v>2759</v>
      </c>
      <c r="AA1063" s="1" t="s">
        <v>37</v>
      </c>
      <c r="AC1063" s="1">
        <v>20</v>
      </c>
      <c r="AD1063" s="1" t="s">
        <v>474</v>
      </c>
      <c r="AE1063" s="1" t="s">
        <v>3342</v>
      </c>
      <c r="AF1063" s="2" t="s">
        <v>880</v>
      </c>
      <c r="AG1063" s="2" t="s">
        <v>3373</v>
      </c>
      <c r="BC1063" s="1" t="s">
        <v>3821</v>
      </c>
      <c r="BF1063" s="2" t="s">
        <v>5014</v>
      </c>
      <c r="BU1063" s="1" t="s">
        <v>37</v>
      </c>
    </row>
    <row r="1064" spans="1:73" ht="13.5" customHeight="1">
      <c r="A1064" s="6" t="str">
        <f>HYPERLINK("http://kyu.snu.ac.kr/sdhj/index.jsp?type=hj/GK14620_00IM0001_093b.jpg","1729_달서면_093b")</f>
        <v>1729_달서면_093b</v>
      </c>
      <c r="B1064" s="1">
        <v>1729</v>
      </c>
      <c r="C1064" s="1" t="s">
        <v>5126</v>
      </c>
      <c r="D1064" s="1" t="s">
        <v>5127</v>
      </c>
      <c r="E1064" s="1">
        <v>1063</v>
      </c>
      <c r="F1064" s="1">
        <v>2</v>
      </c>
      <c r="G1064" s="1" t="s">
        <v>1241</v>
      </c>
      <c r="H1064" s="1" t="s">
        <v>2420</v>
      </c>
      <c r="I1064" s="1">
        <v>18</v>
      </c>
      <c r="J1064" s="1" t="s">
        <v>37</v>
      </c>
      <c r="L1064" s="1">
        <v>1</v>
      </c>
      <c r="M1064" s="1" t="s">
        <v>4809</v>
      </c>
      <c r="N1064" s="1" t="s">
        <v>4810</v>
      </c>
      <c r="O1064" s="1" t="s">
        <v>37</v>
      </c>
      <c r="Q1064" s="1" t="s">
        <v>37</v>
      </c>
      <c r="S1064" s="1" t="s">
        <v>37</v>
      </c>
      <c r="T1064" s="1" t="s">
        <v>5947</v>
      </c>
      <c r="U1064" s="1" t="s">
        <v>115</v>
      </c>
      <c r="V1064" s="1" t="s">
        <v>2526</v>
      </c>
      <c r="Y1064" s="1" t="s">
        <v>948</v>
      </c>
      <c r="Z1064" s="1" t="s">
        <v>2759</v>
      </c>
      <c r="AA1064" s="1" t="s">
        <v>37</v>
      </c>
      <c r="AC1064" s="1">
        <v>13</v>
      </c>
      <c r="AD1064" s="1" t="s">
        <v>126</v>
      </c>
      <c r="AE1064" s="1" t="s">
        <v>3352</v>
      </c>
      <c r="BC1064" s="1" t="s">
        <v>3821</v>
      </c>
      <c r="BF1064" s="2" t="s">
        <v>5016</v>
      </c>
      <c r="BU1064" s="1" t="s">
        <v>37</v>
      </c>
    </row>
    <row r="1065" spans="1:73" ht="13.5" customHeight="1">
      <c r="A1065" s="6" t="str">
        <f>HYPERLINK("http://kyu.snu.ac.kr/sdhj/index.jsp?type=hj/GK14620_00IM0001_093b.jpg","1729_달서면_093b")</f>
        <v>1729_달서면_093b</v>
      </c>
      <c r="B1065" s="1">
        <v>1729</v>
      </c>
      <c r="C1065" s="1" t="s">
        <v>5126</v>
      </c>
      <c r="D1065" s="1" t="s">
        <v>5127</v>
      </c>
      <c r="E1065" s="1">
        <v>1064</v>
      </c>
      <c r="F1065" s="1">
        <v>2</v>
      </c>
      <c r="G1065" s="1" t="s">
        <v>1241</v>
      </c>
      <c r="H1065" s="1" t="s">
        <v>2420</v>
      </c>
      <c r="I1065" s="1">
        <v>18</v>
      </c>
      <c r="J1065" s="1" t="s">
        <v>37</v>
      </c>
      <c r="L1065" s="1">
        <v>2</v>
      </c>
      <c r="M1065" s="1" t="s">
        <v>4811</v>
      </c>
      <c r="N1065" s="1" t="s">
        <v>4812</v>
      </c>
      <c r="O1065" s="1" t="s">
        <v>37</v>
      </c>
      <c r="Q1065" s="1" t="s">
        <v>37</v>
      </c>
      <c r="S1065" s="1" t="s">
        <v>37</v>
      </c>
      <c r="T1065" s="1" t="s">
        <v>5705</v>
      </c>
      <c r="U1065" s="1" t="s">
        <v>2113</v>
      </c>
      <c r="V1065" s="1" t="s">
        <v>5948</v>
      </c>
      <c r="W1065" s="1" t="s">
        <v>401</v>
      </c>
      <c r="X1065" s="1" t="s">
        <v>2633</v>
      </c>
      <c r="Y1065" s="1" t="s">
        <v>1156</v>
      </c>
      <c r="Z1065" s="1" t="s">
        <v>2758</v>
      </c>
      <c r="AA1065" s="1" t="s">
        <v>37</v>
      </c>
      <c r="AC1065" s="1">
        <v>62</v>
      </c>
      <c r="AD1065" s="1" t="s">
        <v>364</v>
      </c>
      <c r="AE1065" s="1" t="s">
        <v>3344</v>
      </c>
      <c r="AJ1065" s="1" t="s">
        <v>17</v>
      </c>
      <c r="AK1065" s="1" t="s">
        <v>3436</v>
      </c>
      <c r="AL1065" s="1" t="s">
        <v>356</v>
      </c>
      <c r="AM1065" s="1" t="s">
        <v>3430</v>
      </c>
      <c r="AT1065" s="1" t="s">
        <v>73</v>
      </c>
      <c r="AU1065" s="1" t="s">
        <v>3512</v>
      </c>
      <c r="AV1065" s="1" t="s">
        <v>2114</v>
      </c>
      <c r="AW1065" s="1" t="s">
        <v>3566</v>
      </c>
      <c r="BF1065" s="2" t="s">
        <v>37</v>
      </c>
      <c r="BG1065" s="1" t="s">
        <v>73</v>
      </c>
      <c r="BH1065" s="1" t="s">
        <v>3512</v>
      </c>
      <c r="BI1065" s="1" t="s">
        <v>1813</v>
      </c>
      <c r="BJ1065" s="1" t="s">
        <v>3622</v>
      </c>
      <c r="BK1065" s="1" t="s">
        <v>47</v>
      </c>
      <c r="BL1065" s="1" t="s">
        <v>3513</v>
      </c>
      <c r="BM1065" s="1" t="s">
        <v>1583</v>
      </c>
      <c r="BN1065" s="1" t="s">
        <v>3958</v>
      </c>
      <c r="BO1065" s="1" t="s">
        <v>73</v>
      </c>
      <c r="BP1065" s="1" t="s">
        <v>3512</v>
      </c>
      <c r="BQ1065" s="1" t="s">
        <v>2101</v>
      </c>
      <c r="BR1065" s="1" t="s">
        <v>4329</v>
      </c>
      <c r="BS1065" s="1" t="s">
        <v>2102</v>
      </c>
      <c r="BT1065" s="1" t="s">
        <v>4467</v>
      </c>
      <c r="BU1065" s="1" t="s">
        <v>37</v>
      </c>
    </row>
    <row r="1066" spans="1:73" ht="13.5" customHeight="1">
      <c r="A1066" s="6" t="str">
        <f>HYPERLINK("http://kyu.snu.ac.kr/sdhj/index.jsp?type=hj/GK14620_00IM0001_093b.jpg","1729_달서면_093b")</f>
        <v>1729_달서면_093b</v>
      </c>
      <c r="B1066" s="1">
        <v>1729</v>
      </c>
      <c r="C1066" s="1" t="s">
        <v>5713</v>
      </c>
      <c r="D1066" s="1" t="s">
        <v>5714</v>
      </c>
      <c r="E1066" s="1">
        <v>1065</v>
      </c>
      <c r="F1066" s="1">
        <v>2</v>
      </c>
      <c r="G1066" s="1" t="s">
        <v>1241</v>
      </c>
      <c r="H1066" s="1" t="s">
        <v>2420</v>
      </c>
      <c r="I1066" s="1">
        <v>18</v>
      </c>
      <c r="J1066" s="1" t="s">
        <v>37</v>
      </c>
      <c r="L1066" s="1">
        <v>2</v>
      </c>
      <c r="M1066" s="1" t="s">
        <v>4811</v>
      </c>
      <c r="N1066" s="1" t="s">
        <v>4812</v>
      </c>
      <c r="O1066" s="1" t="s">
        <v>37</v>
      </c>
      <c r="Q1066" s="1" t="s">
        <v>37</v>
      </c>
      <c r="S1066" s="1" t="s">
        <v>80</v>
      </c>
      <c r="T1066" s="1" t="s">
        <v>2469</v>
      </c>
      <c r="W1066" s="1" t="s">
        <v>333</v>
      </c>
      <c r="X1066" s="1" t="s">
        <v>2651</v>
      </c>
      <c r="Y1066" s="1" t="s">
        <v>202</v>
      </c>
      <c r="Z1066" s="1" t="s">
        <v>2671</v>
      </c>
      <c r="AA1066" s="1" t="s">
        <v>37</v>
      </c>
      <c r="AC1066" s="1">
        <v>60</v>
      </c>
      <c r="AD1066" s="1" t="s">
        <v>843</v>
      </c>
      <c r="AE1066" s="1" t="s">
        <v>3321</v>
      </c>
      <c r="AJ1066" s="1" t="s">
        <v>203</v>
      </c>
      <c r="AK1066" s="1" t="s">
        <v>3437</v>
      </c>
      <c r="AL1066" s="1" t="s">
        <v>336</v>
      </c>
      <c r="AM1066" s="1" t="s">
        <v>3458</v>
      </c>
      <c r="AT1066" s="1" t="s">
        <v>73</v>
      </c>
      <c r="AU1066" s="1" t="s">
        <v>3512</v>
      </c>
      <c r="AV1066" s="1" t="s">
        <v>2115</v>
      </c>
      <c r="AW1066" s="1" t="s">
        <v>3576</v>
      </c>
      <c r="BF1066" s="2" t="s">
        <v>37</v>
      </c>
      <c r="BG1066" s="1" t="s">
        <v>73</v>
      </c>
      <c r="BH1066" s="1" t="s">
        <v>3512</v>
      </c>
      <c r="BI1066" s="1" t="s">
        <v>1238</v>
      </c>
      <c r="BJ1066" s="1" t="s">
        <v>3940</v>
      </c>
      <c r="BK1066" s="1" t="s">
        <v>73</v>
      </c>
      <c r="BL1066" s="1" t="s">
        <v>3512</v>
      </c>
      <c r="BM1066" s="1" t="s">
        <v>2116</v>
      </c>
      <c r="BN1066" s="1" t="s">
        <v>4155</v>
      </c>
      <c r="BO1066" s="1" t="s">
        <v>1164</v>
      </c>
      <c r="BP1066" s="1" t="s">
        <v>3525</v>
      </c>
      <c r="BQ1066" s="1" t="s">
        <v>2117</v>
      </c>
      <c r="BR1066" s="1" t="s">
        <v>4932</v>
      </c>
      <c r="BS1066" s="1" t="s">
        <v>57</v>
      </c>
      <c r="BT1066" s="1" t="s">
        <v>3410</v>
      </c>
      <c r="BU1066" s="1" t="s">
        <v>37</v>
      </c>
    </row>
    <row r="1067" spans="1:73" ht="13.5" customHeight="1">
      <c r="A1067" s="6" t="str">
        <f>HYPERLINK("http://kyu.snu.ac.kr/sdhj/index.jsp?type=hj/GK14620_00IM0001_093b.jpg","1729_달서면_093b")</f>
        <v>1729_달서면_093b</v>
      </c>
      <c r="B1067" s="1">
        <v>1729</v>
      </c>
      <c r="C1067" s="1" t="s">
        <v>5148</v>
      </c>
      <c r="D1067" s="1" t="s">
        <v>5149</v>
      </c>
      <c r="E1067" s="1">
        <v>1066</v>
      </c>
      <c r="F1067" s="1">
        <v>2</v>
      </c>
      <c r="G1067" s="1" t="s">
        <v>1241</v>
      </c>
      <c r="H1067" s="1" t="s">
        <v>2420</v>
      </c>
      <c r="I1067" s="1">
        <v>18</v>
      </c>
      <c r="J1067" s="1" t="s">
        <v>37</v>
      </c>
      <c r="L1067" s="1">
        <v>2</v>
      </c>
      <c r="M1067" s="1" t="s">
        <v>4811</v>
      </c>
      <c r="N1067" s="1" t="s">
        <v>4812</v>
      </c>
      <c r="O1067" s="1" t="s">
        <v>37</v>
      </c>
      <c r="Q1067" s="1" t="s">
        <v>37</v>
      </c>
      <c r="S1067" s="1" t="s">
        <v>51</v>
      </c>
      <c r="T1067" s="1" t="s">
        <v>2478</v>
      </c>
      <c r="W1067" s="1" t="s">
        <v>473</v>
      </c>
      <c r="X1067" s="1" t="s">
        <v>2650</v>
      </c>
      <c r="Y1067" s="1" t="s">
        <v>202</v>
      </c>
      <c r="Z1067" s="1" t="s">
        <v>2671</v>
      </c>
      <c r="AA1067" s="1" t="s">
        <v>37</v>
      </c>
      <c r="AC1067" s="1">
        <v>91</v>
      </c>
      <c r="AD1067" s="1" t="s">
        <v>119</v>
      </c>
      <c r="AE1067" s="1" t="s">
        <v>3326</v>
      </c>
      <c r="BF1067" s="2" t="s">
        <v>37</v>
      </c>
      <c r="BU1067" s="1" t="s">
        <v>37</v>
      </c>
    </row>
    <row r="1068" spans="1:73" ht="13.5" customHeight="1">
      <c r="A1068" s="6" t="str">
        <f>HYPERLINK("http://kyu.snu.ac.kr/sdhj/index.jsp?type=hj/GK14620_00IM0001_093b.jpg","1729_달서면_093b")</f>
        <v>1729_달서면_093b</v>
      </c>
      <c r="B1068" s="1">
        <v>1729</v>
      </c>
      <c r="C1068" s="1" t="s">
        <v>5713</v>
      </c>
      <c r="D1068" s="1" t="s">
        <v>5714</v>
      </c>
      <c r="E1068" s="1">
        <v>1067</v>
      </c>
      <c r="F1068" s="1">
        <v>2</v>
      </c>
      <c r="G1068" s="1" t="s">
        <v>1241</v>
      </c>
      <c r="H1068" s="1" t="s">
        <v>2420</v>
      </c>
      <c r="I1068" s="1">
        <v>18</v>
      </c>
      <c r="J1068" s="1" t="s">
        <v>37</v>
      </c>
      <c r="L1068" s="1">
        <v>2</v>
      </c>
      <c r="M1068" s="1" t="s">
        <v>4811</v>
      </c>
      <c r="N1068" s="1" t="s">
        <v>4812</v>
      </c>
      <c r="O1068" s="1" t="s">
        <v>37</v>
      </c>
      <c r="Q1068" s="1" t="s">
        <v>37</v>
      </c>
      <c r="S1068" s="1" t="s">
        <v>112</v>
      </c>
      <c r="T1068" s="1" t="s">
        <v>2473</v>
      </c>
      <c r="U1068" s="1" t="s">
        <v>1803</v>
      </c>
      <c r="V1068" s="1" t="s">
        <v>4550</v>
      </c>
      <c r="Y1068" s="1" t="s">
        <v>2118</v>
      </c>
      <c r="Z1068" s="1" t="s">
        <v>2757</v>
      </c>
      <c r="AA1068" s="1" t="s">
        <v>37</v>
      </c>
      <c r="AC1068" s="1">
        <v>34</v>
      </c>
      <c r="AD1068" s="1" t="s">
        <v>105</v>
      </c>
      <c r="AE1068" s="1" t="s">
        <v>3310</v>
      </c>
      <c r="BF1068" s="2" t="s">
        <v>37</v>
      </c>
      <c r="BU1068" s="1" t="s">
        <v>37</v>
      </c>
    </row>
    <row r="1069" spans="1:73" ht="13.5" customHeight="1">
      <c r="A1069" s="6" t="str">
        <f>HYPERLINK("http://kyu.snu.ac.kr/sdhj/index.jsp?type=hj/GK14620_00IM0001_093b.jpg","1729_달서면_093b")</f>
        <v>1729_달서면_093b</v>
      </c>
      <c r="B1069" s="1">
        <v>1729</v>
      </c>
      <c r="C1069" s="1" t="s">
        <v>5713</v>
      </c>
      <c r="D1069" s="1" t="s">
        <v>5714</v>
      </c>
      <c r="E1069" s="1">
        <v>1068</v>
      </c>
      <c r="F1069" s="1">
        <v>2</v>
      </c>
      <c r="G1069" s="1" t="s">
        <v>1241</v>
      </c>
      <c r="H1069" s="1" t="s">
        <v>2420</v>
      </c>
      <c r="I1069" s="1">
        <v>18</v>
      </c>
      <c r="J1069" s="1" t="s">
        <v>37</v>
      </c>
      <c r="L1069" s="1">
        <v>2</v>
      </c>
      <c r="M1069" s="1" t="s">
        <v>4811</v>
      </c>
      <c r="N1069" s="1" t="s">
        <v>4812</v>
      </c>
      <c r="O1069" s="1" t="s">
        <v>37</v>
      </c>
      <c r="Q1069" s="1" t="s">
        <v>37</v>
      </c>
      <c r="S1069" s="1" t="s">
        <v>717</v>
      </c>
      <c r="T1069" s="1" t="s">
        <v>2483</v>
      </c>
      <c r="U1069" s="1" t="s">
        <v>1543</v>
      </c>
      <c r="V1069" s="1" t="s">
        <v>2543</v>
      </c>
      <c r="Y1069" s="1" t="s">
        <v>559</v>
      </c>
      <c r="Z1069" s="1" t="s">
        <v>2756</v>
      </c>
      <c r="AA1069" s="1" t="s">
        <v>37</v>
      </c>
      <c r="AC1069" s="1">
        <v>56</v>
      </c>
      <c r="AD1069" s="1" t="s">
        <v>310</v>
      </c>
      <c r="AE1069" s="1" t="s">
        <v>3339</v>
      </c>
      <c r="BF1069" s="2" t="s">
        <v>37</v>
      </c>
      <c r="BU1069" s="1" t="s">
        <v>37</v>
      </c>
    </row>
    <row r="1070" spans="1:73" ht="13.5" customHeight="1">
      <c r="A1070" s="6" t="str">
        <f>HYPERLINK("http://kyu.snu.ac.kr/sdhj/index.jsp?type=hj/GK14620_00IM0001_093b.jpg","1729_달서면_093b")</f>
        <v>1729_달서면_093b</v>
      </c>
      <c r="B1070" s="1">
        <v>1729</v>
      </c>
      <c r="C1070" s="1" t="s">
        <v>5713</v>
      </c>
      <c r="D1070" s="1" t="s">
        <v>5714</v>
      </c>
      <c r="E1070" s="1">
        <v>1069</v>
      </c>
      <c r="F1070" s="1">
        <v>2</v>
      </c>
      <c r="G1070" s="1" t="s">
        <v>1241</v>
      </c>
      <c r="H1070" s="1" t="s">
        <v>2420</v>
      </c>
      <c r="I1070" s="1">
        <v>18</v>
      </c>
      <c r="J1070" s="1" t="s">
        <v>37</v>
      </c>
      <c r="L1070" s="1">
        <v>2</v>
      </c>
      <c r="M1070" s="1" t="s">
        <v>4811</v>
      </c>
      <c r="N1070" s="1" t="s">
        <v>4812</v>
      </c>
      <c r="O1070" s="1" t="s">
        <v>37</v>
      </c>
      <c r="Q1070" s="1" t="s">
        <v>37</v>
      </c>
      <c r="S1070" s="1" t="s">
        <v>140</v>
      </c>
      <c r="T1070" s="1" t="s">
        <v>2471</v>
      </c>
      <c r="W1070" s="1" t="s">
        <v>297</v>
      </c>
      <c r="X1070" s="1" t="s">
        <v>4560</v>
      </c>
      <c r="Y1070" s="1" t="s">
        <v>202</v>
      </c>
      <c r="Z1070" s="1" t="s">
        <v>2671</v>
      </c>
      <c r="AA1070" s="1" t="s">
        <v>37</v>
      </c>
      <c r="AC1070" s="1">
        <v>36</v>
      </c>
      <c r="AD1070" s="1" t="s">
        <v>101</v>
      </c>
      <c r="AE1070" s="1" t="s">
        <v>3327</v>
      </c>
      <c r="BF1070" s="2" t="s">
        <v>37</v>
      </c>
      <c r="BU1070" s="1" t="s">
        <v>37</v>
      </c>
    </row>
    <row r="1071" spans="1:73" ht="13.5" customHeight="1">
      <c r="A1071" s="6" t="str">
        <f>HYPERLINK("http://kyu.snu.ac.kr/sdhj/index.jsp?type=hj/GK14620_00IM0001_093b.jpg","1729_달서면_093b")</f>
        <v>1729_달서면_093b</v>
      </c>
      <c r="B1071" s="1">
        <v>1729</v>
      </c>
      <c r="C1071" s="1" t="s">
        <v>5713</v>
      </c>
      <c r="D1071" s="1" t="s">
        <v>5714</v>
      </c>
      <c r="E1071" s="1">
        <v>1070</v>
      </c>
      <c r="F1071" s="1">
        <v>2</v>
      </c>
      <c r="G1071" s="1" t="s">
        <v>1241</v>
      </c>
      <c r="H1071" s="1" t="s">
        <v>2420</v>
      </c>
      <c r="I1071" s="1">
        <v>18</v>
      </c>
      <c r="J1071" s="1" t="s">
        <v>37</v>
      </c>
      <c r="L1071" s="1">
        <v>2</v>
      </c>
      <c r="M1071" s="1" t="s">
        <v>4811</v>
      </c>
      <c r="N1071" s="1" t="s">
        <v>4812</v>
      </c>
      <c r="O1071" s="1" t="s">
        <v>37</v>
      </c>
      <c r="Q1071" s="1" t="s">
        <v>37</v>
      </c>
      <c r="S1071" s="1" t="s">
        <v>37</v>
      </c>
      <c r="T1071" s="1" t="s">
        <v>5824</v>
      </c>
      <c r="U1071" s="1" t="s">
        <v>118</v>
      </c>
      <c r="V1071" s="1" t="s">
        <v>2525</v>
      </c>
      <c r="Y1071" s="1" t="s">
        <v>2119</v>
      </c>
      <c r="Z1071" s="1" t="s">
        <v>2755</v>
      </c>
      <c r="AA1071" s="1" t="s">
        <v>37</v>
      </c>
      <c r="AC1071" s="1">
        <v>46</v>
      </c>
      <c r="AD1071" s="1" t="s">
        <v>274</v>
      </c>
      <c r="AE1071" s="1" t="s">
        <v>3329</v>
      </c>
      <c r="AF1071" s="2" t="s">
        <v>169</v>
      </c>
      <c r="AG1071" s="2" t="s">
        <v>3372</v>
      </c>
      <c r="BF1071" s="2" t="s">
        <v>37</v>
      </c>
      <c r="BU1071" s="1" t="s">
        <v>37</v>
      </c>
    </row>
    <row r="1072" spans="1:73" ht="13.5" customHeight="1">
      <c r="A1072" s="6" t="str">
        <f>HYPERLINK("http://kyu.snu.ac.kr/sdhj/index.jsp?type=hj/GK14620_00IM0001_093b.jpg","1729_달서면_093b")</f>
        <v>1729_달서면_093b</v>
      </c>
      <c r="B1072" s="1">
        <v>1729</v>
      </c>
      <c r="C1072" s="1" t="s">
        <v>5713</v>
      </c>
      <c r="D1072" s="1" t="s">
        <v>5714</v>
      </c>
      <c r="E1072" s="1">
        <v>1071</v>
      </c>
      <c r="F1072" s="1">
        <v>2</v>
      </c>
      <c r="G1072" s="1" t="s">
        <v>1241</v>
      </c>
      <c r="H1072" s="1" t="s">
        <v>2420</v>
      </c>
      <c r="I1072" s="1">
        <v>18</v>
      </c>
      <c r="J1072" s="1" t="s">
        <v>37</v>
      </c>
      <c r="L1072" s="1">
        <v>3</v>
      </c>
      <c r="M1072" s="1" t="s">
        <v>4813</v>
      </c>
      <c r="N1072" s="1" t="s">
        <v>4814</v>
      </c>
      <c r="O1072" s="1" t="s">
        <v>37</v>
      </c>
      <c r="Q1072" s="1" t="s">
        <v>37</v>
      </c>
      <c r="S1072" s="1" t="s">
        <v>37</v>
      </c>
      <c r="T1072" s="1" t="s">
        <v>5949</v>
      </c>
      <c r="U1072" s="1" t="s">
        <v>1107</v>
      </c>
      <c r="V1072" s="1" t="s">
        <v>2542</v>
      </c>
      <c r="W1072" s="1" t="s">
        <v>401</v>
      </c>
      <c r="X1072" s="1" t="s">
        <v>2633</v>
      </c>
      <c r="Y1072" s="1" t="s">
        <v>2120</v>
      </c>
      <c r="Z1072" s="1" t="s">
        <v>2754</v>
      </c>
      <c r="AA1072" s="1" t="s">
        <v>37</v>
      </c>
      <c r="AC1072" s="1">
        <v>60</v>
      </c>
      <c r="AD1072" s="1" t="s">
        <v>843</v>
      </c>
      <c r="AE1072" s="1" t="s">
        <v>3321</v>
      </c>
      <c r="AJ1072" s="1" t="s">
        <v>17</v>
      </c>
      <c r="AK1072" s="1" t="s">
        <v>3436</v>
      </c>
      <c r="AL1072" s="1" t="s">
        <v>356</v>
      </c>
      <c r="AM1072" s="1" t="s">
        <v>3430</v>
      </c>
      <c r="AT1072" s="1" t="s">
        <v>73</v>
      </c>
      <c r="AU1072" s="1" t="s">
        <v>3512</v>
      </c>
      <c r="AV1072" s="1" t="s">
        <v>2114</v>
      </c>
      <c r="AW1072" s="1" t="s">
        <v>3566</v>
      </c>
      <c r="BF1072" s="2" t="s">
        <v>37</v>
      </c>
      <c r="BG1072" s="1" t="s">
        <v>73</v>
      </c>
      <c r="BH1072" s="1" t="s">
        <v>3512</v>
      </c>
      <c r="BI1072" s="1" t="s">
        <v>1813</v>
      </c>
      <c r="BJ1072" s="1" t="s">
        <v>3622</v>
      </c>
      <c r="BK1072" s="1" t="s">
        <v>47</v>
      </c>
      <c r="BL1072" s="1" t="s">
        <v>3513</v>
      </c>
      <c r="BM1072" s="1" t="s">
        <v>1583</v>
      </c>
      <c r="BN1072" s="1" t="s">
        <v>3958</v>
      </c>
      <c r="BO1072" s="1" t="s">
        <v>73</v>
      </c>
      <c r="BP1072" s="1" t="s">
        <v>3512</v>
      </c>
      <c r="BQ1072" s="1" t="s">
        <v>2101</v>
      </c>
      <c r="BR1072" s="1" t="s">
        <v>4329</v>
      </c>
      <c r="BS1072" s="1" t="s">
        <v>2102</v>
      </c>
      <c r="BT1072" s="1" t="s">
        <v>4467</v>
      </c>
      <c r="BU1072" s="1" t="s">
        <v>37</v>
      </c>
    </row>
    <row r="1073" spans="1:73" ht="13.5" customHeight="1">
      <c r="A1073" s="6" t="str">
        <f>HYPERLINK("http://kyu.snu.ac.kr/sdhj/index.jsp?type=hj/GK14620_00IM0001_093b.jpg","1729_달서면_093b")</f>
        <v>1729_달서면_093b</v>
      </c>
      <c r="B1073" s="1">
        <v>1729</v>
      </c>
      <c r="C1073" s="1" t="s">
        <v>5950</v>
      </c>
      <c r="D1073" s="1" t="s">
        <v>5951</v>
      </c>
      <c r="E1073" s="1">
        <v>1072</v>
      </c>
      <c r="F1073" s="1">
        <v>2</v>
      </c>
      <c r="G1073" s="1" t="s">
        <v>1241</v>
      </c>
      <c r="H1073" s="1" t="s">
        <v>2420</v>
      </c>
      <c r="I1073" s="1">
        <v>18</v>
      </c>
      <c r="J1073" s="1" t="s">
        <v>37</v>
      </c>
      <c r="L1073" s="1">
        <v>3</v>
      </c>
      <c r="M1073" s="1" t="s">
        <v>4813</v>
      </c>
      <c r="N1073" s="1" t="s">
        <v>4814</v>
      </c>
      <c r="O1073" s="1" t="s">
        <v>37</v>
      </c>
      <c r="Q1073" s="1" t="s">
        <v>37</v>
      </c>
      <c r="S1073" s="1" t="s">
        <v>80</v>
      </c>
      <c r="T1073" s="1" t="s">
        <v>2469</v>
      </c>
      <c r="W1073" s="1" t="s">
        <v>494</v>
      </c>
      <c r="X1073" s="1" t="s">
        <v>2643</v>
      </c>
      <c r="Y1073" s="1" t="s">
        <v>53</v>
      </c>
      <c r="Z1073" s="1" t="s">
        <v>2666</v>
      </c>
      <c r="AA1073" s="1" t="s">
        <v>37</v>
      </c>
      <c r="AC1073" s="1">
        <v>60</v>
      </c>
      <c r="AD1073" s="1" t="s">
        <v>843</v>
      </c>
      <c r="AE1073" s="1" t="s">
        <v>3321</v>
      </c>
      <c r="AJ1073" s="1" t="s">
        <v>17</v>
      </c>
      <c r="AK1073" s="1" t="s">
        <v>3436</v>
      </c>
      <c r="AL1073" s="1" t="s">
        <v>50</v>
      </c>
      <c r="AM1073" s="1" t="s">
        <v>4864</v>
      </c>
      <c r="AT1073" s="1" t="s">
        <v>47</v>
      </c>
      <c r="AU1073" s="1" t="s">
        <v>3513</v>
      </c>
      <c r="AV1073" s="1" t="s">
        <v>2121</v>
      </c>
      <c r="AW1073" s="1" t="s">
        <v>3081</v>
      </c>
      <c r="BF1073" s="2" t="s">
        <v>37</v>
      </c>
      <c r="BG1073" s="1" t="s">
        <v>109</v>
      </c>
      <c r="BH1073" s="1" t="s">
        <v>3517</v>
      </c>
      <c r="BI1073" s="1" t="s">
        <v>2122</v>
      </c>
      <c r="BJ1073" s="1" t="s">
        <v>3939</v>
      </c>
      <c r="BK1073" s="1" t="s">
        <v>47</v>
      </c>
      <c r="BL1073" s="1" t="s">
        <v>3513</v>
      </c>
      <c r="BM1073" s="1" t="s">
        <v>2123</v>
      </c>
      <c r="BN1073" s="1" t="s">
        <v>4154</v>
      </c>
      <c r="BO1073" s="1" t="s">
        <v>233</v>
      </c>
      <c r="BP1073" s="1" t="s">
        <v>3518</v>
      </c>
      <c r="BQ1073" s="1" t="s">
        <v>2124</v>
      </c>
      <c r="BR1073" s="1" t="s">
        <v>5011</v>
      </c>
      <c r="BS1073" s="1" t="s">
        <v>50</v>
      </c>
      <c r="BT1073" s="1" t="s">
        <v>4864</v>
      </c>
      <c r="BU1073" s="1" t="s">
        <v>37</v>
      </c>
    </row>
    <row r="1074" spans="1:73" ht="13.5" customHeight="1">
      <c r="A1074" s="6" t="str">
        <f>HYPERLINK("http://kyu.snu.ac.kr/sdhj/index.jsp?type=hj/GK14620_00IM0001_093b.jpg","1729_달서면_093b")</f>
        <v>1729_달서면_093b</v>
      </c>
      <c r="B1074" s="1">
        <v>1729</v>
      </c>
      <c r="C1074" s="1" t="s">
        <v>5740</v>
      </c>
      <c r="D1074" s="1" t="s">
        <v>5741</v>
      </c>
      <c r="E1074" s="1">
        <v>1073</v>
      </c>
      <c r="F1074" s="1">
        <v>2</v>
      </c>
      <c r="G1074" s="1" t="s">
        <v>1241</v>
      </c>
      <c r="H1074" s="1" t="s">
        <v>2420</v>
      </c>
      <c r="I1074" s="1">
        <v>18</v>
      </c>
      <c r="J1074" s="1" t="s">
        <v>37</v>
      </c>
      <c r="L1074" s="1">
        <v>3</v>
      </c>
      <c r="M1074" s="1" t="s">
        <v>4813</v>
      </c>
      <c r="N1074" s="1" t="s">
        <v>4814</v>
      </c>
      <c r="O1074" s="1" t="s">
        <v>37</v>
      </c>
      <c r="Q1074" s="1" t="s">
        <v>37</v>
      </c>
      <c r="S1074" s="1" t="s">
        <v>64</v>
      </c>
      <c r="T1074" s="1" t="s">
        <v>2470</v>
      </c>
      <c r="Y1074" s="1" t="s">
        <v>53</v>
      </c>
      <c r="Z1074" s="1" t="s">
        <v>2666</v>
      </c>
      <c r="AA1074" s="1" t="s">
        <v>37</v>
      </c>
      <c r="AC1074" s="1">
        <v>18</v>
      </c>
      <c r="AD1074" s="1" t="s">
        <v>346</v>
      </c>
      <c r="AE1074" s="1" t="s">
        <v>3303</v>
      </c>
      <c r="BF1074" s="2" t="s">
        <v>37</v>
      </c>
      <c r="BU1074" s="1" t="s">
        <v>37</v>
      </c>
    </row>
    <row r="1075" spans="1:73" ht="13.5" customHeight="1">
      <c r="A1075" s="6" t="str">
        <f>HYPERLINK("http://kyu.snu.ac.kr/sdhj/index.jsp?type=hj/GK14620_00IM0001_093b.jpg","1729_달서면_093b")</f>
        <v>1729_달서면_093b</v>
      </c>
      <c r="B1075" s="1">
        <v>1729</v>
      </c>
      <c r="C1075" s="1" t="s">
        <v>5950</v>
      </c>
      <c r="D1075" s="1" t="s">
        <v>5951</v>
      </c>
      <c r="E1075" s="1">
        <v>1074</v>
      </c>
      <c r="F1075" s="1">
        <v>2</v>
      </c>
      <c r="G1075" s="1" t="s">
        <v>1241</v>
      </c>
      <c r="H1075" s="1" t="s">
        <v>2420</v>
      </c>
      <c r="I1075" s="1">
        <v>18</v>
      </c>
      <c r="J1075" s="1" t="s">
        <v>37</v>
      </c>
      <c r="L1075" s="1">
        <v>3</v>
      </c>
      <c r="M1075" s="1" t="s">
        <v>4813</v>
      </c>
      <c r="N1075" s="1" t="s">
        <v>4814</v>
      </c>
      <c r="O1075" s="1" t="s">
        <v>37</v>
      </c>
      <c r="Q1075" s="1" t="s">
        <v>37</v>
      </c>
      <c r="S1075" s="1" t="s">
        <v>66</v>
      </c>
      <c r="T1075" s="1" t="s">
        <v>2467</v>
      </c>
      <c r="Y1075" s="1" t="s">
        <v>53</v>
      </c>
      <c r="Z1075" s="1" t="s">
        <v>2666</v>
      </c>
      <c r="AA1075" s="1" t="s">
        <v>37</v>
      </c>
      <c r="AC1075" s="1" t="s">
        <v>37</v>
      </c>
      <c r="AD1075" s="1" t="s">
        <v>37</v>
      </c>
      <c r="AF1075" s="2" t="s">
        <v>217</v>
      </c>
      <c r="AG1075" s="2" t="s">
        <v>2659</v>
      </c>
      <c r="BF1075" s="2" t="s">
        <v>37</v>
      </c>
      <c r="BU1075" s="1" t="s">
        <v>37</v>
      </c>
    </row>
    <row r="1076" spans="1:73" ht="13.5" customHeight="1">
      <c r="A1076" s="6" t="str">
        <f>HYPERLINK("http://kyu.snu.ac.kr/sdhj/index.jsp?type=hj/GK14620_00IM0001_093b.jpg","1729_달서면_093b")</f>
        <v>1729_달서면_093b</v>
      </c>
      <c r="B1076" s="1">
        <v>1729</v>
      </c>
      <c r="C1076" s="1" t="s">
        <v>5950</v>
      </c>
      <c r="D1076" s="1" t="s">
        <v>5951</v>
      </c>
      <c r="E1076" s="1">
        <v>1075</v>
      </c>
      <c r="F1076" s="1">
        <v>2</v>
      </c>
      <c r="G1076" s="1" t="s">
        <v>1241</v>
      </c>
      <c r="H1076" s="1" t="s">
        <v>2420</v>
      </c>
      <c r="I1076" s="1">
        <v>18</v>
      </c>
      <c r="J1076" s="1" t="s">
        <v>37</v>
      </c>
      <c r="L1076" s="1">
        <v>3</v>
      </c>
      <c r="M1076" s="1" t="s">
        <v>4813</v>
      </c>
      <c r="N1076" s="1" t="s">
        <v>4814</v>
      </c>
      <c r="O1076" s="1" t="s">
        <v>37</v>
      </c>
      <c r="Q1076" s="1" t="s">
        <v>37</v>
      </c>
      <c r="S1076" s="1" t="s">
        <v>66</v>
      </c>
      <c r="T1076" s="1" t="s">
        <v>2467</v>
      </c>
      <c r="AA1076" s="1" t="s">
        <v>37</v>
      </c>
      <c r="AC1076" s="1">
        <v>1</v>
      </c>
      <c r="AD1076" s="1" t="s">
        <v>37</v>
      </c>
      <c r="BF1076" s="2" t="s">
        <v>37</v>
      </c>
      <c r="BU1076" s="1" t="s">
        <v>37</v>
      </c>
    </row>
    <row r="1077" spans="1:73" ht="13.5" customHeight="1">
      <c r="A1077" s="6" t="str">
        <f>HYPERLINK("http://kyu.snu.ac.kr/sdhj/index.jsp?type=hj/GK14620_00IM0001_093b.jpg","1729_달서면_093b")</f>
        <v>1729_달서면_093b</v>
      </c>
      <c r="B1077" s="1">
        <v>1729</v>
      </c>
      <c r="C1077" s="1" t="s">
        <v>5950</v>
      </c>
      <c r="D1077" s="1" t="s">
        <v>5951</v>
      </c>
      <c r="E1077" s="1">
        <v>1076</v>
      </c>
      <c r="F1077" s="1">
        <v>2</v>
      </c>
      <c r="G1077" s="1" t="s">
        <v>1241</v>
      </c>
      <c r="H1077" s="1" t="s">
        <v>2420</v>
      </c>
      <c r="I1077" s="1">
        <v>18</v>
      </c>
      <c r="J1077" s="1" t="s">
        <v>37</v>
      </c>
      <c r="L1077" s="1">
        <v>4</v>
      </c>
      <c r="M1077" s="1" t="s">
        <v>4815</v>
      </c>
      <c r="N1077" s="1" t="s">
        <v>4816</v>
      </c>
      <c r="O1077" s="1" t="s">
        <v>37</v>
      </c>
      <c r="Q1077" s="1" t="s">
        <v>37</v>
      </c>
      <c r="S1077" s="1" t="s">
        <v>37</v>
      </c>
      <c r="T1077" s="1" t="s">
        <v>5735</v>
      </c>
      <c r="U1077" s="1" t="s">
        <v>55</v>
      </c>
      <c r="V1077" s="1" t="s">
        <v>2516</v>
      </c>
      <c r="W1077" s="1" t="s">
        <v>52</v>
      </c>
      <c r="X1077" s="1" t="s">
        <v>4561</v>
      </c>
      <c r="Y1077" s="1" t="s">
        <v>202</v>
      </c>
      <c r="Z1077" s="1" t="s">
        <v>2671</v>
      </c>
      <c r="AA1077" s="1" t="s">
        <v>37</v>
      </c>
      <c r="AC1077" s="1">
        <v>58</v>
      </c>
      <c r="AD1077" s="1" t="s">
        <v>485</v>
      </c>
      <c r="AE1077" s="1" t="s">
        <v>3304</v>
      </c>
      <c r="AJ1077" s="1" t="s">
        <v>203</v>
      </c>
      <c r="AK1077" s="1" t="s">
        <v>3437</v>
      </c>
      <c r="AL1077" s="1" t="s">
        <v>368</v>
      </c>
      <c r="AM1077" s="1" t="s">
        <v>3408</v>
      </c>
      <c r="AT1077" s="1" t="s">
        <v>47</v>
      </c>
      <c r="AU1077" s="1" t="s">
        <v>3513</v>
      </c>
      <c r="AV1077" s="1" t="s">
        <v>2125</v>
      </c>
      <c r="AW1077" s="1" t="s">
        <v>3575</v>
      </c>
      <c r="BF1077" s="2" t="s">
        <v>37</v>
      </c>
      <c r="BG1077" s="1" t="s">
        <v>73</v>
      </c>
      <c r="BH1077" s="1" t="s">
        <v>3512</v>
      </c>
      <c r="BI1077" s="1" t="s">
        <v>4528</v>
      </c>
      <c r="BJ1077" s="1" t="s">
        <v>3938</v>
      </c>
      <c r="BK1077" s="1" t="s">
        <v>47</v>
      </c>
      <c r="BL1077" s="1" t="s">
        <v>3513</v>
      </c>
      <c r="BM1077" s="1" t="s">
        <v>2126</v>
      </c>
      <c r="BN1077" s="1" t="s">
        <v>4153</v>
      </c>
      <c r="BO1077" s="1" t="s">
        <v>479</v>
      </c>
      <c r="BP1077" s="1" t="s">
        <v>4557</v>
      </c>
      <c r="BQ1077" s="1" t="s">
        <v>2127</v>
      </c>
      <c r="BR1077" s="1" t="s">
        <v>4334</v>
      </c>
      <c r="BS1077" s="1" t="s">
        <v>83</v>
      </c>
      <c r="BT1077" s="1" t="s">
        <v>3428</v>
      </c>
      <c r="BU1077" s="1" t="s">
        <v>37</v>
      </c>
    </row>
    <row r="1078" spans="1:73" ht="13.5" customHeight="1">
      <c r="A1078" s="6" t="str">
        <f>HYPERLINK("http://kyu.snu.ac.kr/sdhj/index.jsp?type=hj/GK14620_00IM0001_093b.jpg","1729_달서면_093b")</f>
        <v>1729_달서면_093b</v>
      </c>
      <c r="B1078" s="1">
        <v>1729</v>
      </c>
      <c r="C1078" s="1" t="s">
        <v>5474</v>
      </c>
      <c r="D1078" s="1" t="s">
        <v>5475</v>
      </c>
      <c r="E1078" s="1">
        <v>1077</v>
      </c>
      <c r="F1078" s="1">
        <v>2</v>
      </c>
      <c r="G1078" s="1" t="s">
        <v>1241</v>
      </c>
      <c r="H1078" s="1" t="s">
        <v>2420</v>
      </c>
      <c r="I1078" s="1">
        <v>18</v>
      </c>
      <c r="J1078" s="1" t="s">
        <v>37</v>
      </c>
      <c r="L1078" s="1">
        <v>4</v>
      </c>
      <c r="M1078" s="1" t="s">
        <v>4815</v>
      </c>
      <c r="N1078" s="1" t="s">
        <v>4816</v>
      </c>
      <c r="O1078" s="1" t="s">
        <v>37</v>
      </c>
      <c r="Q1078" s="1" t="s">
        <v>37</v>
      </c>
      <c r="S1078" s="1" t="s">
        <v>64</v>
      </c>
      <c r="T1078" s="1" t="s">
        <v>2470</v>
      </c>
      <c r="AA1078" s="1" t="s">
        <v>37</v>
      </c>
      <c r="AC1078" s="1">
        <v>20</v>
      </c>
      <c r="AD1078" s="1" t="s">
        <v>474</v>
      </c>
      <c r="AE1078" s="1" t="s">
        <v>3342</v>
      </c>
      <c r="BF1078" s="2" t="s">
        <v>37</v>
      </c>
      <c r="BU1078" s="1" t="s">
        <v>37</v>
      </c>
    </row>
    <row r="1079" spans="1:73" ht="13.5" customHeight="1">
      <c r="A1079" s="6" t="str">
        <f>HYPERLINK("http://kyu.snu.ac.kr/sdhj/index.jsp?type=hj/GK14620_00IM0001_093b.jpg","1729_달서면_093b")</f>
        <v>1729_달서면_093b</v>
      </c>
      <c r="B1079" s="1">
        <v>1729</v>
      </c>
      <c r="C1079" s="1" t="s">
        <v>5434</v>
      </c>
      <c r="D1079" s="1" t="s">
        <v>5435</v>
      </c>
      <c r="E1079" s="1">
        <v>1078</v>
      </c>
      <c r="F1079" s="1">
        <v>2</v>
      </c>
      <c r="G1079" s="1" t="s">
        <v>1241</v>
      </c>
      <c r="H1079" s="1" t="s">
        <v>2420</v>
      </c>
      <c r="I1079" s="1">
        <v>18</v>
      </c>
      <c r="J1079" s="1" t="s">
        <v>37</v>
      </c>
      <c r="L1079" s="1">
        <v>4</v>
      </c>
      <c r="M1079" s="1" t="s">
        <v>4815</v>
      </c>
      <c r="N1079" s="1" t="s">
        <v>4816</v>
      </c>
      <c r="O1079" s="1" t="s">
        <v>37</v>
      </c>
      <c r="Q1079" s="1" t="s">
        <v>37</v>
      </c>
      <c r="S1079" s="1" t="s">
        <v>66</v>
      </c>
      <c r="T1079" s="1" t="s">
        <v>2467</v>
      </c>
      <c r="AA1079" s="1" t="s">
        <v>37</v>
      </c>
      <c r="AC1079" s="1">
        <v>8</v>
      </c>
      <c r="AD1079" s="1" t="s">
        <v>144</v>
      </c>
      <c r="AE1079" s="1" t="s">
        <v>3332</v>
      </c>
      <c r="BF1079" s="2" t="s">
        <v>37</v>
      </c>
      <c r="BU1079" s="1" t="s">
        <v>37</v>
      </c>
    </row>
    <row r="1080" spans="1:73" ht="13.5" customHeight="1">
      <c r="A1080" s="6" t="str">
        <f>HYPERLINK("http://kyu.snu.ac.kr/sdhj/index.jsp?type=hj/GK14620_00IM0001_093b.jpg","1729_달서면_093b")</f>
        <v>1729_달서면_093b</v>
      </c>
      <c r="B1080" s="1">
        <v>1729</v>
      </c>
      <c r="C1080" s="1" t="s">
        <v>5434</v>
      </c>
      <c r="D1080" s="1" t="s">
        <v>5435</v>
      </c>
      <c r="E1080" s="1">
        <v>1079</v>
      </c>
      <c r="F1080" s="1">
        <v>2</v>
      </c>
      <c r="G1080" s="1" t="s">
        <v>1241</v>
      </c>
      <c r="H1080" s="1" t="s">
        <v>2420</v>
      </c>
      <c r="I1080" s="1">
        <v>18</v>
      </c>
      <c r="J1080" s="1" t="s">
        <v>37</v>
      </c>
      <c r="L1080" s="1">
        <v>5</v>
      </c>
      <c r="M1080" s="1" t="s">
        <v>4817</v>
      </c>
      <c r="N1080" s="1" t="s">
        <v>4818</v>
      </c>
      <c r="O1080" s="1" t="s">
        <v>37</v>
      </c>
      <c r="Q1080" s="1" t="s">
        <v>37</v>
      </c>
      <c r="S1080" s="1" t="s">
        <v>37</v>
      </c>
      <c r="T1080" s="1" t="s">
        <v>5505</v>
      </c>
      <c r="U1080" s="1" t="s">
        <v>1803</v>
      </c>
      <c r="V1080" s="1" t="s">
        <v>4550</v>
      </c>
      <c r="W1080" s="1" t="s">
        <v>401</v>
      </c>
      <c r="X1080" s="1" t="s">
        <v>2633</v>
      </c>
      <c r="Y1080" s="1" t="s">
        <v>2128</v>
      </c>
      <c r="Z1080" s="1" t="s">
        <v>2753</v>
      </c>
      <c r="AA1080" s="1" t="s">
        <v>37</v>
      </c>
      <c r="AC1080" s="1">
        <v>44</v>
      </c>
      <c r="AD1080" s="1" t="s">
        <v>351</v>
      </c>
      <c r="AE1080" s="1" t="s">
        <v>3322</v>
      </c>
      <c r="AJ1080" s="1" t="s">
        <v>17</v>
      </c>
      <c r="AK1080" s="1" t="s">
        <v>3436</v>
      </c>
      <c r="AL1080" s="1" t="s">
        <v>356</v>
      </c>
      <c r="AM1080" s="1" t="s">
        <v>3430</v>
      </c>
      <c r="AT1080" s="1" t="s">
        <v>149</v>
      </c>
      <c r="AU1080" s="1" t="s">
        <v>2514</v>
      </c>
      <c r="AV1080" s="1" t="s">
        <v>2024</v>
      </c>
      <c r="AW1080" s="1" t="s">
        <v>2752</v>
      </c>
      <c r="BF1080" s="2" t="s">
        <v>37</v>
      </c>
      <c r="BG1080" s="1" t="s">
        <v>73</v>
      </c>
      <c r="BH1080" s="1" t="s">
        <v>3512</v>
      </c>
      <c r="BI1080" s="1" t="s">
        <v>1572</v>
      </c>
      <c r="BJ1080" s="1" t="s">
        <v>2898</v>
      </c>
      <c r="BK1080" s="1" t="s">
        <v>47</v>
      </c>
      <c r="BL1080" s="1" t="s">
        <v>3513</v>
      </c>
      <c r="BM1080" s="1" t="s">
        <v>1034</v>
      </c>
      <c r="BN1080" s="1" t="s">
        <v>3597</v>
      </c>
      <c r="BO1080" s="1" t="s">
        <v>1637</v>
      </c>
      <c r="BP1080" s="1" t="s">
        <v>4287</v>
      </c>
      <c r="BQ1080" s="1" t="s">
        <v>1638</v>
      </c>
      <c r="BR1080" s="1" t="s">
        <v>4330</v>
      </c>
      <c r="BS1080" s="1" t="s">
        <v>1614</v>
      </c>
      <c r="BT1080" s="1" t="s">
        <v>3438</v>
      </c>
      <c r="BU1080" s="1" t="s">
        <v>37</v>
      </c>
    </row>
    <row r="1081" spans="1:73" ht="13.5" customHeight="1">
      <c r="A1081" s="6" t="str">
        <f>HYPERLINK("http://kyu.snu.ac.kr/sdhj/index.jsp?type=hj/GK14620_00IM0001_093b.jpg","1729_달서면_093b")</f>
        <v>1729_달서면_093b</v>
      </c>
      <c r="B1081" s="1">
        <v>1729</v>
      </c>
      <c r="C1081" s="1" t="s">
        <v>5232</v>
      </c>
      <c r="D1081" s="1" t="s">
        <v>5233</v>
      </c>
      <c r="E1081" s="1">
        <v>1080</v>
      </c>
      <c r="F1081" s="1">
        <v>2</v>
      </c>
      <c r="G1081" s="1" t="s">
        <v>1241</v>
      </c>
      <c r="H1081" s="1" t="s">
        <v>2420</v>
      </c>
      <c r="I1081" s="1">
        <v>18</v>
      </c>
      <c r="J1081" s="1" t="s">
        <v>37</v>
      </c>
      <c r="L1081" s="1">
        <v>5</v>
      </c>
      <c r="M1081" s="1" t="s">
        <v>4817</v>
      </c>
      <c r="N1081" s="1" t="s">
        <v>4818</v>
      </c>
      <c r="O1081" s="1" t="s">
        <v>37</v>
      </c>
      <c r="Q1081" s="1" t="s">
        <v>37</v>
      </c>
      <c r="S1081" s="1" t="s">
        <v>80</v>
      </c>
      <c r="T1081" s="1" t="s">
        <v>2469</v>
      </c>
      <c r="W1081" s="1" t="s">
        <v>52</v>
      </c>
      <c r="X1081" s="1" t="s">
        <v>4561</v>
      </c>
      <c r="Y1081" s="1" t="s">
        <v>10</v>
      </c>
      <c r="Z1081" s="1" t="s">
        <v>2665</v>
      </c>
      <c r="AA1081" s="1" t="s">
        <v>37</v>
      </c>
      <c r="AC1081" s="1">
        <v>47</v>
      </c>
      <c r="AD1081" s="1" t="s">
        <v>886</v>
      </c>
      <c r="AE1081" s="1" t="s">
        <v>3345</v>
      </c>
      <c r="AJ1081" s="1" t="s">
        <v>17</v>
      </c>
      <c r="AK1081" s="1" t="s">
        <v>3436</v>
      </c>
      <c r="AL1081" s="1" t="s">
        <v>50</v>
      </c>
      <c r="AM1081" s="1" t="s">
        <v>4864</v>
      </c>
      <c r="AT1081" s="1" t="s">
        <v>47</v>
      </c>
      <c r="AU1081" s="1" t="s">
        <v>3513</v>
      </c>
      <c r="AV1081" s="1" t="s">
        <v>2129</v>
      </c>
      <c r="AW1081" s="1" t="s">
        <v>3574</v>
      </c>
      <c r="BF1081" s="2" t="s">
        <v>37</v>
      </c>
      <c r="BG1081" s="1" t="s">
        <v>73</v>
      </c>
      <c r="BH1081" s="1" t="s">
        <v>3512</v>
      </c>
      <c r="BI1081" s="1" t="s">
        <v>2130</v>
      </c>
      <c r="BJ1081" s="1" t="s">
        <v>3937</v>
      </c>
      <c r="BK1081" s="1" t="s">
        <v>109</v>
      </c>
      <c r="BL1081" s="1" t="s">
        <v>3517</v>
      </c>
      <c r="BM1081" s="1" t="s">
        <v>2131</v>
      </c>
      <c r="BN1081" s="1" t="s">
        <v>4152</v>
      </c>
      <c r="BO1081" s="1" t="s">
        <v>73</v>
      </c>
      <c r="BP1081" s="1" t="s">
        <v>3512</v>
      </c>
      <c r="BQ1081" s="1" t="s">
        <v>2132</v>
      </c>
      <c r="BR1081" s="1" t="s">
        <v>5010</v>
      </c>
      <c r="BS1081" s="1" t="s">
        <v>57</v>
      </c>
      <c r="BT1081" s="1" t="s">
        <v>3410</v>
      </c>
      <c r="BU1081" s="1" t="s">
        <v>37</v>
      </c>
    </row>
    <row r="1082" spans="1:73" ht="13.5" customHeight="1">
      <c r="A1082" s="6" t="str">
        <f>HYPERLINK("http://kyu.snu.ac.kr/sdhj/index.jsp?type=hj/GK14620_00IM0001_093b.jpg","1729_달서면_093b")</f>
        <v>1729_달서면_093b</v>
      </c>
      <c r="B1082" s="1">
        <v>1729</v>
      </c>
      <c r="C1082" s="1" t="s">
        <v>5114</v>
      </c>
      <c r="D1082" s="1" t="s">
        <v>5115</v>
      </c>
      <c r="E1082" s="1">
        <v>1081</v>
      </c>
      <c r="F1082" s="1">
        <v>2</v>
      </c>
      <c r="G1082" s="1" t="s">
        <v>1241</v>
      </c>
      <c r="H1082" s="1" t="s">
        <v>2420</v>
      </c>
      <c r="I1082" s="1">
        <v>18</v>
      </c>
      <c r="J1082" s="1" t="s">
        <v>37</v>
      </c>
      <c r="L1082" s="1">
        <v>5</v>
      </c>
      <c r="M1082" s="1" t="s">
        <v>4817</v>
      </c>
      <c r="N1082" s="1" t="s">
        <v>4818</v>
      </c>
      <c r="O1082" s="1" t="s">
        <v>37</v>
      </c>
      <c r="Q1082" s="1" t="s">
        <v>37</v>
      </c>
      <c r="S1082" s="1" t="s">
        <v>454</v>
      </c>
      <c r="T1082" s="1" t="s">
        <v>5868</v>
      </c>
      <c r="U1082" s="1" t="s">
        <v>149</v>
      </c>
      <c r="V1082" s="1" t="s">
        <v>2514</v>
      </c>
      <c r="Y1082" s="1" t="s">
        <v>2024</v>
      </c>
      <c r="Z1082" s="1" t="s">
        <v>2752</v>
      </c>
      <c r="AA1082" s="1" t="s">
        <v>37</v>
      </c>
      <c r="AC1082" s="1">
        <v>91</v>
      </c>
      <c r="AD1082" s="1" t="s">
        <v>119</v>
      </c>
      <c r="AE1082" s="1" t="s">
        <v>3326</v>
      </c>
      <c r="BF1082" s="2" t="s">
        <v>37</v>
      </c>
      <c r="BU1082" s="1" t="s">
        <v>37</v>
      </c>
    </row>
    <row r="1083" spans="1:73" ht="13.5" customHeight="1">
      <c r="A1083" s="6" t="str">
        <f>HYPERLINK("http://kyu.snu.ac.kr/sdhj/index.jsp?type=hj/GK14620_00IM0001_093b.jpg","1729_달서면_093b")</f>
        <v>1729_달서면_093b</v>
      </c>
      <c r="B1083" s="1">
        <v>1729</v>
      </c>
      <c r="C1083" s="1" t="s">
        <v>5513</v>
      </c>
      <c r="D1083" s="1" t="s">
        <v>5514</v>
      </c>
      <c r="E1083" s="1">
        <v>1082</v>
      </c>
      <c r="F1083" s="1">
        <v>2</v>
      </c>
      <c r="G1083" s="1" t="s">
        <v>1241</v>
      </c>
      <c r="H1083" s="1" t="s">
        <v>2420</v>
      </c>
      <c r="I1083" s="1">
        <v>18</v>
      </c>
      <c r="J1083" s="1" t="s">
        <v>37</v>
      </c>
      <c r="L1083" s="1">
        <v>5</v>
      </c>
      <c r="M1083" s="1" t="s">
        <v>4817</v>
      </c>
      <c r="N1083" s="1" t="s">
        <v>4818</v>
      </c>
      <c r="O1083" s="1" t="s">
        <v>37</v>
      </c>
      <c r="Q1083" s="1" t="s">
        <v>37</v>
      </c>
      <c r="S1083" s="1" t="s">
        <v>66</v>
      </c>
      <c r="T1083" s="1" t="s">
        <v>2467</v>
      </c>
      <c r="AA1083" s="1" t="s">
        <v>37</v>
      </c>
      <c r="AC1083" s="1">
        <v>5</v>
      </c>
      <c r="AD1083" s="1" t="s">
        <v>244</v>
      </c>
      <c r="AE1083" s="1" t="s">
        <v>3316</v>
      </c>
      <c r="BF1083" s="2" t="s">
        <v>37</v>
      </c>
      <c r="BU1083" s="1" t="s">
        <v>37</v>
      </c>
    </row>
    <row r="1084" spans="1:73" ht="13.5" customHeight="1">
      <c r="A1084" s="6" t="str">
        <f>HYPERLINK("http://kyu.snu.ac.kr/sdhj/index.jsp?type=hj/GK14620_00IM0001_093b.jpg","1729_달서면_093b")</f>
        <v>1729_달서면_093b</v>
      </c>
      <c r="B1084" s="1">
        <v>1729</v>
      </c>
      <c r="C1084" s="1" t="s">
        <v>5513</v>
      </c>
      <c r="D1084" s="1" t="s">
        <v>5514</v>
      </c>
      <c r="E1084" s="1">
        <v>1083</v>
      </c>
      <c r="F1084" s="1">
        <v>2</v>
      </c>
      <c r="G1084" s="1" t="s">
        <v>1241</v>
      </c>
      <c r="H1084" s="1" t="s">
        <v>2420</v>
      </c>
      <c r="I1084" s="1">
        <v>18</v>
      </c>
      <c r="J1084" s="1" t="s">
        <v>37</v>
      </c>
      <c r="L1084" s="1">
        <v>5</v>
      </c>
      <c r="M1084" s="1" t="s">
        <v>4817</v>
      </c>
      <c r="N1084" s="1" t="s">
        <v>4818</v>
      </c>
      <c r="O1084" s="1" t="s">
        <v>37</v>
      </c>
      <c r="Q1084" s="1" t="s">
        <v>37</v>
      </c>
      <c r="S1084" s="1" t="s">
        <v>66</v>
      </c>
      <c r="T1084" s="1" t="s">
        <v>2467</v>
      </c>
      <c r="AA1084" s="1" t="s">
        <v>37</v>
      </c>
      <c r="AC1084" s="1">
        <v>2</v>
      </c>
      <c r="AD1084" s="1" t="s">
        <v>364</v>
      </c>
      <c r="AE1084" s="1" t="s">
        <v>3344</v>
      </c>
      <c r="AF1084" s="2" t="s">
        <v>99</v>
      </c>
      <c r="AG1084" s="2" t="s">
        <v>3364</v>
      </c>
      <c r="BF1084" s="2" t="s">
        <v>37</v>
      </c>
      <c r="BU1084" s="1" t="s">
        <v>37</v>
      </c>
    </row>
    <row r="1085" spans="1:73" ht="13.5" customHeight="1">
      <c r="A1085" s="6" t="str">
        <f>HYPERLINK("http://kyu.snu.ac.kr/sdhj/index.jsp?type=hj/GK14620_00IM0001_093b.jpg","1729_달서면_093b")</f>
        <v>1729_달서면_093b</v>
      </c>
      <c r="B1085" s="1">
        <v>1729</v>
      </c>
      <c r="C1085" s="1" t="s">
        <v>5513</v>
      </c>
      <c r="D1085" s="1" t="s">
        <v>5514</v>
      </c>
      <c r="E1085" s="1">
        <v>1084</v>
      </c>
      <c r="F1085" s="1">
        <v>2</v>
      </c>
      <c r="G1085" s="1" t="s">
        <v>1241</v>
      </c>
      <c r="H1085" s="1" t="s">
        <v>2420</v>
      </c>
      <c r="I1085" s="1">
        <v>18</v>
      </c>
      <c r="J1085" s="1" t="s">
        <v>37</v>
      </c>
      <c r="L1085" s="1">
        <v>5</v>
      </c>
      <c r="M1085" s="1" t="s">
        <v>4817</v>
      </c>
      <c r="N1085" s="1" t="s">
        <v>4818</v>
      </c>
      <c r="O1085" s="1" t="s">
        <v>37</v>
      </c>
      <c r="Q1085" s="1" t="s">
        <v>37</v>
      </c>
      <c r="S1085" s="1" t="s">
        <v>37</v>
      </c>
      <c r="T1085" s="1" t="s">
        <v>5517</v>
      </c>
      <c r="U1085" s="1" t="s">
        <v>115</v>
      </c>
      <c r="V1085" s="1" t="s">
        <v>2526</v>
      </c>
      <c r="Y1085" s="1" t="s">
        <v>764</v>
      </c>
      <c r="Z1085" s="1" t="s">
        <v>2751</v>
      </c>
      <c r="AA1085" s="1" t="s">
        <v>37</v>
      </c>
      <c r="AC1085" s="1">
        <v>29</v>
      </c>
      <c r="AD1085" s="1" t="s">
        <v>273</v>
      </c>
      <c r="AE1085" s="1" t="s">
        <v>3302</v>
      </c>
      <c r="AF1085" s="2" t="s">
        <v>312</v>
      </c>
      <c r="AG1085" s="2" t="s">
        <v>3371</v>
      </c>
      <c r="BF1085" s="2" t="s">
        <v>37</v>
      </c>
      <c r="BU1085" s="1" t="s">
        <v>37</v>
      </c>
    </row>
    <row r="1086" spans="1:73" ht="13.5" customHeight="1">
      <c r="A1086" s="6" t="str">
        <f>HYPERLINK("http://kyu.snu.ac.kr/sdhj/index.jsp?type=hj/GK14620_00IM0001_093b.jpg","1729_달서면_093b")</f>
        <v>1729_달서면_093b</v>
      </c>
      <c r="B1086" s="1">
        <v>1729</v>
      </c>
      <c r="C1086" s="1" t="s">
        <v>5513</v>
      </c>
      <c r="D1086" s="1" t="s">
        <v>5514</v>
      </c>
      <c r="E1086" s="1">
        <v>1085</v>
      </c>
      <c r="F1086" s="1">
        <v>2</v>
      </c>
      <c r="G1086" s="1" t="s">
        <v>1241</v>
      </c>
      <c r="H1086" s="1" t="s">
        <v>2420</v>
      </c>
      <c r="I1086" s="1">
        <v>18</v>
      </c>
      <c r="J1086" s="1" t="s">
        <v>37</v>
      </c>
      <c r="L1086" s="1">
        <v>5</v>
      </c>
      <c r="M1086" s="1" t="s">
        <v>4817</v>
      </c>
      <c r="N1086" s="1" t="s">
        <v>4818</v>
      </c>
      <c r="O1086" s="1" t="s">
        <v>37</v>
      </c>
      <c r="Q1086" s="1" t="s">
        <v>37</v>
      </c>
      <c r="S1086" s="1" t="s">
        <v>37</v>
      </c>
      <c r="T1086" s="1" t="s">
        <v>5517</v>
      </c>
      <c r="U1086" s="1" t="s">
        <v>115</v>
      </c>
      <c r="V1086" s="1" t="s">
        <v>2526</v>
      </c>
      <c r="Y1086" s="1" t="s">
        <v>1192</v>
      </c>
      <c r="Z1086" s="1" t="s">
        <v>2750</v>
      </c>
      <c r="AA1086" s="1" t="s">
        <v>37</v>
      </c>
      <c r="AC1086" s="1">
        <v>72</v>
      </c>
      <c r="AD1086" s="1" t="s">
        <v>67</v>
      </c>
      <c r="AE1086" s="1" t="s">
        <v>3306</v>
      </c>
      <c r="AF1086" s="2" t="s">
        <v>2133</v>
      </c>
      <c r="AG1086" s="2" t="s">
        <v>3370</v>
      </c>
      <c r="AV1086" s="1" t="s">
        <v>1775</v>
      </c>
      <c r="AW1086" s="1" t="s">
        <v>3573</v>
      </c>
      <c r="BB1086" s="1" t="s">
        <v>115</v>
      </c>
      <c r="BC1086" s="1" t="s">
        <v>2526</v>
      </c>
      <c r="BD1086" s="1" t="s">
        <v>4529</v>
      </c>
      <c r="BE1086" s="1" t="s">
        <v>3828</v>
      </c>
      <c r="BF1086" s="2" t="s">
        <v>37</v>
      </c>
      <c r="BU1086" s="1" t="s">
        <v>37</v>
      </c>
    </row>
    <row r="1087" spans="1:73" ht="13.5" customHeight="1">
      <c r="A1087" s="6" t="str">
        <f>HYPERLINK("http://kyu.snu.ac.kr/sdhj/index.jsp?type=hj/GK14620_00IM0001_093b.jpg","1729_달서면_093b")</f>
        <v>1729_달서면_093b</v>
      </c>
      <c r="B1087" s="1">
        <v>1729</v>
      </c>
      <c r="C1087" s="1" t="s">
        <v>5513</v>
      </c>
      <c r="D1087" s="1" t="s">
        <v>5514</v>
      </c>
      <c r="E1087" s="1">
        <v>1086</v>
      </c>
      <c r="F1087" s="1">
        <v>2</v>
      </c>
      <c r="G1087" s="1" t="s">
        <v>1241</v>
      </c>
      <c r="H1087" s="1" t="s">
        <v>2420</v>
      </c>
      <c r="I1087" s="1">
        <v>19</v>
      </c>
      <c r="J1087" s="1" t="s">
        <v>2134</v>
      </c>
      <c r="K1087" s="1" t="s">
        <v>2426</v>
      </c>
      <c r="L1087" s="1">
        <v>1</v>
      </c>
      <c r="M1087" s="1" t="s">
        <v>4819</v>
      </c>
      <c r="N1087" s="1" t="s">
        <v>4820</v>
      </c>
      <c r="O1087" s="1" t="s">
        <v>37</v>
      </c>
      <c r="Q1087" s="1" t="s">
        <v>37</v>
      </c>
      <c r="S1087" s="1" t="s">
        <v>37</v>
      </c>
      <c r="T1087" s="1" t="s">
        <v>5773</v>
      </c>
      <c r="U1087" s="1" t="s">
        <v>2135</v>
      </c>
      <c r="V1087" s="1" t="s">
        <v>5952</v>
      </c>
      <c r="W1087" s="1" t="s">
        <v>401</v>
      </c>
      <c r="X1087" s="1" t="s">
        <v>2633</v>
      </c>
      <c r="Y1087" s="1" t="s">
        <v>2136</v>
      </c>
      <c r="Z1087" s="1" t="s">
        <v>5953</v>
      </c>
      <c r="AA1087" s="1" t="s">
        <v>37</v>
      </c>
      <c r="AC1087" s="1">
        <v>65</v>
      </c>
      <c r="AD1087" s="1" t="s">
        <v>244</v>
      </c>
      <c r="AE1087" s="1" t="s">
        <v>3316</v>
      </c>
      <c r="AJ1087" s="1" t="s">
        <v>17</v>
      </c>
      <c r="AK1087" s="1" t="s">
        <v>3436</v>
      </c>
      <c r="AL1087" s="1" t="s">
        <v>356</v>
      </c>
      <c r="AM1087" s="1" t="s">
        <v>3430</v>
      </c>
      <c r="AT1087" s="1" t="s">
        <v>106</v>
      </c>
      <c r="AU1087" s="1" t="s">
        <v>2513</v>
      </c>
      <c r="AV1087" s="1" t="s">
        <v>523</v>
      </c>
      <c r="AW1087" s="1" t="s">
        <v>3226</v>
      </c>
      <c r="BF1087" s="2" t="s">
        <v>37</v>
      </c>
      <c r="BG1087" s="1" t="s">
        <v>73</v>
      </c>
      <c r="BH1087" s="1" t="s">
        <v>3512</v>
      </c>
      <c r="BI1087" s="1" t="s">
        <v>2137</v>
      </c>
      <c r="BJ1087" s="1" t="s">
        <v>3924</v>
      </c>
      <c r="BK1087" s="1" t="s">
        <v>47</v>
      </c>
      <c r="BL1087" s="1" t="s">
        <v>3513</v>
      </c>
      <c r="BM1087" s="1" t="s">
        <v>1034</v>
      </c>
      <c r="BN1087" s="1" t="s">
        <v>3597</v>
      </c>
      <c r="BO1087" s="1" t="s">
        <v>151</v>
      </c>
      <c r="BP1087" s="1" t="s">
        <v>4875</v>
      </c>
      <c r="BQ1087" s="1" t="s">
        <v>2138</v>
      </c>
      <c r="BR1087" s="1" t="s">
        <v>4321</v>
      </c>
      <c r="BS1087" s="1" t="s">
        <v>209</v>
      </c>
      <c r="BT1087" s="1" t="s">
        <v>3400</v>
      </c>
      <c r="BU1087" s="1" t="s">
        <v>37</v>
      </c>
    </row>
    <row r="1088" spans="1:73" ht="13.5" customHeight="1">
      <c r="A1088" s="6" t="str">
        <f>HYPERLINK("http://kyu.snu.ac.kr/sdhj/index.jsp?type=hj/GK14620_00IM0001_093b.jpg","1729_달서면_093b")</f>
        <v>1729_달서면_093b</v>
      </c>
      <c r="B1088" s="1">
        <v>1729</v>
      </c>
      <c r="C1088" s="1" t="s">
        <v>5232</v>
      </c>
      <c r="D1088" s="1" t="s">
        <v>5233</v>
      </c>
      <c r="E1088" s="1">
        <v>1087</v>
      </c>
      <c r="F1088" s="1">
        <v>2</v>
      </c>
      <c r="G1088" s="1" t="s">
        <v>1241</v>
      </c>
      <c r="H1088" s="1" t="s">
        <v>2420</v>
      </c>
      <c r="I1088" s="1">
        <v>19</v>
      </c>
      <c r="J1088" s="1" t="s">
        <v>37</v>
      </c>
      <c r="L1088" s="1">
        <v>1</v>
      </c>
      <c r="M1088" s="1" t="s">
        <v>4819</v>
      </c>
      <c r="N1088" s="1" t="s">
        <v>4820</v>
      </c>
      <c r="O1088" s="1" t="s">
        <v>37</v>
      </c>
      <c r="Q1088" s="1" t="s">
        <v>37</v>
      </c>
      <c r="S1088" s="1" t="s">
        <v>80</v>
      </c>
      <c r="T1088" s="1" t="s">
        <v>2469</v>
      </c>
      <c r="W1088" s="1" t="s">
        <v>220</v>
      </c>
      <c r="X1088" s="1" t="s">
        <v>2649</v>
      </c>
      <c r="Y1088" s="1" t="s">
        <v>53</v>
      </c>
      <c r="Z1088" s="1" t="s">
        <v>2666</v>
      </c>
      <c r="AA1088" s="1" t="s">
        <v>37</v>
      </c>
      <c r="AC1088" s="1">
        <v>59</v>
      </c>
      <c r="AD1088" s="1" t="s">
        <v>392</v>
      </c>
      <c r="AE1088" s="1" t="s">
        <v>3320</v>
      </c>
      <c r="AJ1088" s="1" t="s">
        <v>17</v>
      </c>
      <c r="AK1088" s="1" t="s">
        <v>3436</v>
      </c>
      <c r="AL1088" s="1" t="s">
        <v>89</v>
      </c>
      <c r="AM1088" s="1" t="s">
        <v>3457</v>
      </c>
      <c r="AT1088" s="1" t="s">
        <v>47</v>
      </c>
      <c r="AU1088" s="1" t="s">
        <v>3513</v>
      </c>
      <c r="AV1088" s="1" t="s">
        <v>2077</v>
      </c>
      <c r="AW1088" s="1" t="s">
        <v>3572</v>
      </c>
      <c r="BF1088" s="2" t="s">
        <v>37</v>
      </c>
      <c r="BG1088" s="1" t="s">
        <v>223</v>
      </c>
      <c r="BH1088" s="1" t="s">
        <v>3879</v>
      </c>
      <c r="BI1088" s="1" t="s">
        <v>224</v>
      </c>
      <c r="BJ1088" s="1" t="s">
        <v>3936</v>
      </c>
      <c r="BK1088" s="1" t="s">
        <v>2139</v>
      </c>
      <c r="BL1088" s="1" t="s">
        <v>4089</v>
      </c>
      <c r="BM1088" s="1" t="s">
        <v>226</v>
      </c>
      <c r="BN1088" s="1" t="s">
        <v>4151</v>
      </c>
      <c r="BO1088" s="1" t="s">
        <v>233</v>
      </c>
      <c r="BP1088" s="1" t="s">
        <v>3518</v>
      </c>
      <c r="BQ1088" s="1" t="s">
        <v>394</v>
      </c>
      <c r="BR1088" s="1" t="s">
        <v>4333</v>
      </c>
      <c r="BS1088" s="1" t="s">
        <v>133</v>
      </c>
      <c r="BT1088" s="1" t="s">
        <v>3454</v>
      </c>
      <c r="BU1088" s="1" t="s">
        <v>37</v>
      </c>
    </row>
    <row r="1089" spans="1:73" ht="13.5" customHeight="1">
      <c r="A1089" s="6" t="str">
        <f>HYPERLINK("http://kyu.snu.ac.kr/sdhj/index.jsp?type=hj/GK14620_00IM0001_093b.jpg","1729_달서면_093b")</f>
        <v>1729_달서면_093b</v>
      </c>
      <c r="B1089" s="1">
        <v>1729</v>
      </c>
      <c r="C1089" s="1" t="s">
        <v>5114</v>
      </c>
      <c r="D1089" s="1" t="s">
        <v>5115</v>
      </c>
      <c r="E1089" s="1">
        <v>1088</v>
      </c>
      <c r="F1089" s="1">
        <v>2</v>
      </c>
      <c r="G1089" s="1" t="s">
        <v>1241</v>
      </c>
      <c r="H1089" s="1" t="s">
        <v>2420</v>
      </c>
      <c r="I1089" s="1">
        <v>19</v>
      </c>
      <c r="J1089" s="1" t="s">
        <v>37</v>
      </c>
      <c r="L1089" s="1">
        <v>1</v>
      </c>
      <c r="M1089" s="1" t="s">
        <v>4819</v>
      </c>
      <c r="N1089" s="1" t="s">
        <v>4820</v>
      </c>
      <c r="O1089" s="1" t="s">
        <v>37</v>
      </c>
      <c r="Q1089" s="1" t="s">
        <v>37</v>
      </c>
      <c r="S1089" s="1" t="s">
        <v>90</v>
      </c>
      <c r="T1089" s="1" t="s">
        <v>2472</v>
      </c>
      <c r="U1089" s="1" t="s">
        <v>530</v>
      </c>
      <c r="V1089" s="1" t="s">
        <v>2541</v>
      </c>
      <c r="Y1089" s="1" t="s">
        <v>2140</v>
      </c>
      <c r="Z1089" s="1" t="s">
        <v>2749</v>
      </c>
      <c r="AA1089" s="1" t="s">
        <v>37</v>
      </c>
      <c r="AC1089" s="1">
        <v>36</v>
      </c>
      <c r="AD1089" s="1" t="s">
        <v>101</v>
      </c>
      <c r="AE1089" s="1" t="s">
        <v>3327</v>
      </c>
      <c r="BF1089" s="2" t="s">
        <v>37</v>
      </c>
      <c r="BU1089" s="1" t="s">
        <v>37</v>
      </c>
    </row>
    <row r="1090" spans="1:73" ht="13.5" customHeight="1">
      <c r="A1090" s="6" t="str">
        <f>HYPERLINK("http://kyu.snu.ac.kr/sdhj/index.jsp?type=hj/GK14620_00IM0001_093b.jpg","1729_달서면_093b")</f>
        <v>1729_달서면_093b</v>
      </c>
      <c r="B1090" s="1">
        <v>1729</v>
      </c>
      <c r="C1090" s="1" t="s">
        <v>5775</v>
      </c>
      <c r="D1090" s="1" t="s">
        <v>5776</v>
      </c>
      <c r="E1090" s="1">
        <v>1089</v>
      </c>
      <c r="F1090" s="1">
        <v>2</v>
      </c>
      <c r="G1090" s="1" t="s">
        <v>1241</v>
      </c>
      <c r="H1090" s="1" t="s">
        <v>2420</v>
      </c>
      <c r="I1090" s="1">
        <v>19</v>
      </c>
      <c r="J1090" s="1" t="s">
        <v>37</v>
      </c>
      <c r="L1090" s="1">
        <v>1</v>
      </c>
      <c r="M1090" s="1" t="s">
        <v>4819</v>
      </c>
      <c r="N1090" s="1" t="s">
        <v>4820</v>
      </c>
      <c r="O1090" s="1" t="s">
        <v>37</v>
      </c>
      <c r="Q1090" s="1" t="s">
        <v>37</v>
      </c>
      <c r="S1090" s="1" t="s">
        <v>140</v>
      </c>
      <c r="T1090" s="1" t="s">
        <v>2471</v>
      </c>
      <c r="W1090" s="1" t="s">
        <v>1642</v>
      </c>
      <c r="X1090" s="1" t="s">
        <v>2657</v>
      </c>
      <c r="Y1090" s="1" t="s">
        <v>53</v>
      </c>
      <c r="Z1090" s="1" t="s">
        <v>2666</v>
      </c>
      <c r="AA1090" s="1" t="s">
        <v>37</v>
      </c>
      <c r="AC1090" s="1">
        <v>39</v>
      </c>
      <c r="AD1090" s="1" t="s">
        <v>214</v>
      </c>
      <c r="AE1090" s="1" t="s">
        <v>3350</v>
      </c>
      <c r="BF1090" s="2" t="s">
        <v>37</v>
      </c>
      <c r="BU1090" s="1" t="s">
        <v>37</v>
      </c>
    </row>
    <row r="1091" spans="1:73" ht="13.5" customHeight="1">
      <c r="A1091" s="6" t="str">
        <f>HYPERLINK("http://kyu.snu.ac.kr/sdhj/index.jsp?type=hj/GK14620_00IM0001_093b.jpg","1729_달서면_093b")</f>
        <v>1729_달서면_093b</v>
      </c>
      <c r="B1091" s="1">
        <v>1729</v>
      </c>
      <c r="C1091" s="1" t="s">
        <v>5775</v>
      </c>
      <c r="D1091" s="1" t="s">
        <v>5776</v>
      </c>
      <c r="E1091" s="1">
        <v>1090</v>
      </c>
      <c r="F1091" s="1">
        <v>2</v>
      </c>
      <c r="G1091" s="1" t="s">
        <v>1241</v>
      </c>
      <c r="H1091" s="1" t="s">
        <v>2420</v>
      </c>
      <c r="I1091" s="1">
        <v>19</v>
      </c>
      <c r="J1091" s="1" t="s">
        <v>37</v>
      </c>
      <c r="L1091" s="1">
        <v>1</v>
      </c>
      <c r="M1091" s="1" t="s">
        <v>4819</v>
      </c>
      <c r="N1091" s="1" t="s">
        <v>4820</v>
      </c>
      <c r="O1091" s="1" t="s">
        <v>37</v>
      </c>
      <c r="Q1091" s="1" t="s">
        <v>37</v>
      </c>
      <c r="S1091" s="1" t="s">
        <v>216</v>
      </c>
      <c r="T1091" s="1" t="s">
        <v>2479</v>
      </c>
      <c r="Y1091" s="1" t="s">
        <v>53</v>
      </c>
      <c r="Z1091" s="1" t="s">
        <v>2666</v>
      </c>
      <c r="AA1091" s="1" t="s">
        <v>37</v>
      </c>
      <c r="AC1091" s="1">
        <v>8</v>
      </c>
      <c r="AD1091" s="1" t="s">
        <v>144</v>
      </c>
      <c r="AE1091" s="1" t="s">
        <v>3332</v>
      </c>
      <c r="BF1091" s="2" t="s">
        <v>37</v>
      </c>
      <c r="BU1091" s="1" t="s">
        <v>37</v>
      </c>
    </row>
    <row r="1092" spans="1:73" ht="13.5" customHeight="1">
      <c r="A1092" s="6" t="str">
        <f>HYPERLINK("http://kyu.snu.ac.kr/sdhj/index.jsp?type=hj/GK14620_00IM0001_093b.jpg","1729_달서면_093b")</f>
        <v>1729_달서면_093b</v>
      </c>
      <c r="B1092" s="1">
        <v>1729</v>
      </c>
      <c r="C1092" s="1" t="s">
        <v>5775</v>
      </c>
      <c r="D1092" s="1" t="s">
        <v>5776</v>
      </c>
      <c r="E1092" s="1">
        <v>1091</v>
      </c>
      <c r="F1092" s="1">
        <v>2</v>
      </c>
      <c r="G1092" s="1" t="s">
        <v>1241</v>
      </c>
      <c r="H1092" s="1" t="s">
        <v>2420</v>
      </c>
      <c r="I1092" s="1">
        <v>19</v>
      </c>
      <c r="J1092" s="1" t="s">
        <v>37</v>
      </c>
      <c r="L1092" s="1">
        <v>1</v>
      </c>
      <c r="M1092" s="1" t="s">
        <v>4819</v>
      </c>
      <c r="N1092" s="1" t="s">
        <v>4820</v>
      </c>
      <c r="O1092" s="1" t="s">
        <v>37</v>
      </c>
      <c r="Q1092" s="1" t="s">
        <v>37</v>
      </c>
      <c r="S1092" s="1" t="s">
        <v>66</v>
      </c>
      <c r="T1092" s="1" t="s">
        <v>2467</v>
      </c>
      <c r="AA1092" s="1" t="s">
        <v>37</v>
      </c>
      <c r="AC1092" s="1">
        <v>5</v>
      </c>
      <c r="AD1092" s="1" t="s">
        <v>244</v>
      </c>
      <c r="AE1092" s="1" t="s">
        <v>3316</v>
      </c>
      <c r="AF1092" s="2" t="s">
        <v>99</v>
      </c>
      <c r="AG1092" s="2" t="s">
        <v>3364</v>
      </c>
      <c r="BF1092" s="2" t="s">
        <v>37</v>
      </c>
      <c r="BU1092" s="1" t="s">
        <v>37</v>
      </c>
    </row>
    <row r="1093" spans="1:73" ht="13.5" customHeight="1">
      <c r="A1093" s="6" t="str">
        <f>HYPERLINK("http://kyu.snu.ac.kr/sdhj/index.jsp?type=hj/GK14620_00IM0001_093b.jpg","1729_달서면_093b")</f>
        <v>1729_달서면_093b</v>
      </c>
      <c r="B1093" s="1">
        <v>1729</v>
      </c>
      <c r="C1093" s="1" t="s">
        <v>5775</v>
      </c>
      <c r="D1093" s="1" t="s">
        <v>5776</v>
      </c>
      <c r="E1093" s="1">
        <v>1092</v>
      </c>
      <c r="F1093" s="1">
        <v>2</v>
      </c>
      <c r="G1093" s="1" t="s">
        <v>1241</v>
      </c>
      <c r="H1093" s="1" t="s">
        <v>2420</v>
      </c>
      <c r="I1093" s="1">
        <v>19</v>
      </c>
      <c r="J1093" s="1" t="s">
        <v>37</v>
      </c>
      <c r="L1093" s="1">
        <v>2</v>
      </c>
      <c r="M1093" s="1" t="s">
        <v>4821</v>
      </c>
      <c r="N1093" s="1" t="s">
        <v>4822</v>
      </c>
      <c r="O1093" s="1" t="s">
        <v>37</v>
      </c>
      <c r="Q1093" s="1" t="s">
        <v>37</v>
      </c>
      <c r="S1093" s="1" t="s">
        <v>37</v>
      </c>
      <c r="T1093" s="1" t="s">
        <v>5279</v>
      </c>
      <c r="U1093" s="1" t="s">
        <v>154</v>
      </c>
      <c r="V1093" s="1" t="s">
        <v>4551</v>
      </c>
      <c r="W1093" s="1" t="s">
        <v>401</v>
      </c>
      <c r="X1093" s="1" t="s">
        <v>2633</v>
      </c>
      <c r="Y1093" s="1" t="s">
        <v>451</v>
      </c>
      <c r="Z1093" s="1" t="s">
        <v>2748</v>
      </c>
      <c r="AA1093" s="1" t="s">
        <v>37</v>
      </c>
      <c r="AC1093" s="1">
        <v>60</v>
      </c>
      <c r="AD1093" s="1" t="s">
        <v>843</v>
      </c>
      <c r="AE1093" s="1" t="s">
        <v>3321</v>
      </c>
      <c r="AJ1093" s="1" t="s">
        <v>17</v>
      </c>
      <c r="AK1093" s="1" t="s">
        <v>3436</v>
      </c>
      <c r="AL1093" s="1" t="s">
        <v>356</v>
      </c>
      <c r="AM1093" s="1" t="s">
        <v>3430</v>
      </c>
      <c r="AT1093" s="1" t="s">
        <v>258</v>
      </c>
      <c r="AU1093" s="1" t="s">
        <v>2527</v>
      </c>
      <c r="AV1093" s="1" t="s">
        <v>2141</v>
      </c>
      <c r="AW1093" s="1" t="s">
        <v>2747</v>
      </c>
      <c r="AX1093" s="1" t="s">
        <v>73</v>
      </c>
      <c r="AY1093" s="1" t="s">
        <v>3512</v>
      </c>
      <c r="AZ1093" s="1" t="s">
        <v>2142</v>
      </c>
      <c r="BA1093" s="1" t="s">
        <v>3571</v>
      </c>
      <c r="BF1093" s="2" t="s">
        <v>37</v>
      </c>
      <c r="BG1093" s="1" t="s">
        <v>73</v>
      </c>
      <c r="BH1093" s="1" t="s">
        <v>3512</v>
      </c>
      <c r="BI1093" s="1" t="s">
        <v>2137</v>
      </c>
      <c r="BJ1093" s="1" t="s">
        <v>3924</v>
      </c>
      <c r="BK1093" s="1" t="s">
        <v>47</v>
      </c>
      <c r="BL1093" s="1" t="s">
        <v>3513</v>
      </c>
      <c r="BM1093" s="1" t="s">
        <v>1034</v>
      </c>
      <c r="BN1093" s="1" t="s">
        <v>3597</v>
      </c>
      <c r="BO1093" s="1" t="s">
        <v>73</v>
      </c>
      <c r="BP1093" s="1" t="s">
        <v>3512</v>
      </c>
      <c r="BQ1093" s="1" t="s">
        <v>2143</v>
      </c>
      <c r="BR1093" s="1" t="s">
        <v>4332</v>
      </c>
      <c r="BS1093" s="1" t="s">
        <v>57</v>
      </c>
      <c r="BT1093" s="1" t="s">
        <v>3410</v>
      </c>
      <c r="BU1093" s="1" t="s">
        <v>37</v>
      </c>
    </row>
    <row r="1094" spans="1:73" ht="13.5" customHeight="1">
      <c r="A1094" s="6" t="str">
        <f>HYPERLINK("http://kyu.snu.ac.kr/sdhj/index.jsp?type=hj/GK14620_00IM0001_093b.jpg","1729_달서면_093b")</f>
        <v>1729_달서면_093b</v>
      </c>
      <c r="B1094" s="1">
        <v>1729</v>
      </c>
      <c r="C1094" s="1" t="s">
        <v>5769</v>
      </c>
      <c r="D1094" s="1" t="s">
        <v>5770</v>
      </c>
      <c r="E1094" s="1">
        <v>1093</v>
      </c>
      <c r="F1094" s="1">
        <v>2</v>
      </c>
      <c r="G1094" s="1" t="s">
        <v>1241</v>
      </c>
      <c r="H1094" s="1" t="s">
        <v>2420</v>
      </c>
      <c r="I1094" s="1">
        <v>19</v>
      </c>
      <c r="J1094" s="1" t="s">
        <v>37</v>
      </c>
      <c r="L1094" s="1">
        <v>2</v>
      </c>
      <c r="M1094" s="1" t="s">
        <v>4821</v>
      </c>
      <c r="N1094" s="1" t="s">
        <v>4822</v>
      </c>
      <c r="O1094" s="1" t="s">
        <v>37</v>
      </c>
      <c r="Q1094" s="1" t="s">
        <v>37</v>
      </c>
      <c r="S1094" s="1" t="s">
        <v>80</v>
      </c>
      <c r="T1094" s="1" t="s">
        <v>2469</v>
      </c>
      <c r="W1094" s="1" t="s">
        <v>1693</v>
      </c>
      <c r="X1094" s="1" t="s">
        <v>2660</v>
      </c>
      <c r="Y1094" s="1" t="s">
        <v>53</v>
      </c>
      <c r="Z1094" s="1" t="s">
        <v>2666</v>
      </c>
      <c r="AA1094" s="1" t="s">
        <v>37</v>
      </c>
      <c r="AC1094" s="1">
        <v>56</v>
      </c>
      <c r="AD1094" s="1" t="s">
        <v>310</v>
      </c>
      <c r="AE1094" s="1" t="s">
        <v>3339</v>
      </c>
      <c r="AJ1094" s="1" t="s">
        <v>203</v>
      </c>
      <c r="AK1094" s="1" t="s">
        <v>3437</v>
      </c>
      <c r="AL1094" s="1" t="s">
        <v>1956</v>
      </c>
      <c r="AM1094" s="1" t="s">
        <v>3456</v>
      </c>
      <c r="AT1094" s="1" t="s">
        <v>73</v>
      </c>
      <c r="AU1094" s="1" t="s">
        <v>3512</v>
      </c>
      <c r="AV1094" s="1" t="s">
        <v>769</v>
      </c>
      <c r="AW1094" s="1" t="s">
        <v>3166</v>
      </c>
      <c r="BF1094" s="2" t="s">
        <v>37</v>
      </c>
      <c r="BG1094" s="1" t="s">
        <v>109</v>
      </c>
      <c r="BH1094" s="1" t="s">
        <v>3517</v>
      </c>
      <c r="BI1094" s="1" t="s">
        <v>724</v>
      </c>
      <c r="BJ1094" s="1" t="s">
        <v>3177</v>
      </c>
      <c r="BK1094" s="1" t="s">
        <v>154</v>
      </c>
      <c r="BL1094" s="1" t="s">
        <v>4551</v>
      </c>
      <c r="BM1094" s="1" t="s">
        <v>1958</v>
      </c>
      <c r="BN1094" s="1" t="s">
        <v>4150</v>
      </c>
      <c r="BO1094" s="1" t="s">
        <v>73</v>
      </c>
      <c r="BP1094" s="1" t="s">
        <v>3512</v>
      </c>
      <c r="BQ1094" s="1" t="s">
        <v>2144</v>
      </c>
      <c r="BR1094" s="1" t="s">
        <v>4916</v>
      </c>
      <c r="BS1094" s="1" t="s">
        <v>1602</v>
      </c>
      <c r="BT1094" s="1" t="s">
        <v>3460</v>
      </c>
      <c r="BU1094" s="1" t="s">
        <v>37</v>
      </c>
    </row>
    <row r="1095" spans="1:73" ht="13.5" customHeight="1">
      <c r="A1095" s="6" t="str">
        <f>HYPERLINK("http://kyu.snu.ac.kr/sdhj/index.jsp?type=hj/GK14620_00IM0001_093b.jpg","1729_달서면_093b")</f>
        <v>1729_달서면_093b</v>
      </c>
      <c r="B1095" s="1">
        <v>1729</v>
      </c>
      <c r="C1095" s="1" t="s">
        <v>5954</v>
      </c>
      <c r="D1095" s="1" t="s">
        <v>5955</v>
      </c>
      <c r="E1095" s="1">
        <v>1094</v>
      </c>
      <c r="F1095" s="1">
        <v>2</v>
      </c>
      <c r="G1095" s="1" t="s">
        <v>1241</v>
      </c>
      <c r="H1095" s="1" t="s">
        <v>2420</v>
      </c>
      <c r="I1095" s="1">
        <v>19</v>
      </c>
      <c r="J1095" s="1" t="s">
        <v>37</v>
      </c>
      <c r="L1095" s="1">
        <v>2</v>
      </c>
      <c r="M1095" s="1" t="s">
        <v>4821</v>
      </c>
      <c r="N1095" s="1" t="s">
        <v>4822</v>
      </c>
      <c r="O1095" s="1" t="s">
        <v>37</v>
      </c>
      <c r="Q1095" s="1" t="s">
        <v>37</v>
      </c>
      <c r="S1095" s="1" t="s">
        <v>454</v>
      </c>
      <c r="T1095" s="1" t="s">
        <v>5674</v>
      </c>
      <c r="U1095" s="1" t="s">
        <v>258</v>
      </c>
      <c r="V1095" s="1" t="s">
        <v>2527</v>
      </c>
      <c r="Y1095" s="1" t="s">
        <v>2141</v>
      </c>
      <c r="Z1095" s="1" t="s">
        <v>2747</v>
      </c>
      <c r="AA1095" s="1" t="s">
        <v>37</v>
      </c>
      <c r="AC1095" s="1">
        <v>84</v>
      </c>
      <c r="AD1095" s="1" t="s">
        <v>114</v>
      </c>
      <c r="AE1095" s="1" t="s">
        <v>3351</v>
      </c>
      <c r="BF1095" s="2" t="s">
        <v>37</v>
      </c>
      <c r="BU1095" s="1" t="s">
        <v>37</v>
      </c>
    </row>
    <row r="1096" spans="1:73" ht="13.5" customHeight="1">
      <c r="A1096" s="6" t="str">
        <f>HYPERLINK("http://kyu.snu.ac.kr/sdhj/index.jsp?type=hj/GK14620_00IM0001_093b.jpg","1729_달서면_093b")</f>
        <v>1729_달서면_093b</v>
      </c>
      <c r="B1096" s="1">
        <v>1729</v>
      </c>
      <c r="C1096" s="1" t="s">
        <v>5284</v>
      </c>
      <c r="D1096" s="1" t="s">
        <v>5285</v>
      </c>
      <c r="E1096" s="1">
        <v>1095</v>
      </c>
      <c r="F1096" s="1">
        <v>2</v>
      </c>
      <c r="G1096" s="1" t="s">
        <v>1241</v>
      </c>
      <c r="H1096" s="1" t="s">
        <v>2420</v>
      </c>
      <c r="I1096" s="1">
        <v>19</v>
      </c>
      <c r="J1096" s="1" t="s">
        <v>37</v>
      </c>
      <c r="L1096" s="1">
        <v>2</v>
      </c>
      <c r="M1096" s="1" t="s">
        <v>4821</v>
      </c>
      <c r="N1096" s="1" t="s">
        <v>4822</v>
      </c>
      <c r="O1096" s="1" t="s">
        <v>37</v>
      </c>
      <c r="Q1096" s="1" t="s">
        <v>37</v>
      </c>
      <c r="S1096" s="1" t="s">
        <v>112</v>
      </c>
      <c r="T1096" s="1" t="s">
        <v>2473</v>
      </c>
      <c r="U1096" s="1" t="s">
        <v>137</v>
      </c>
      <c r="V1096" s="1" t="s">
        <v>2539</v>
      </c>
      <c r="Y1096" s="1" t="s">
        <v>2145</v>
      </c>
      <c r="Z1096" s="1" t="s">
        <v>2746</v>
      </c>
      <c r="AA1096" s="1" t="s">
        <v>37</v>
      </c>
      <c r="AC1096" s="1">
        <v>37</v>
      </c>
      <c r="AD1096" s="1" t="s">
        <v>582</v>
      </c>
      <c r="AE1096" s="1" t="s">
        <v>3300</v>
      </c>
      <c r="BF1096" s="2" t="s">
        <v>37</v>
      </c>
      <c r="BU1096" s="1" t="s">
        <v>37</v>
      </c>
    </row>
    <row r="1097" spans="1:73" ht="13.5" customHeight="1">
      <c r="A1097" s="6" t="str">
        <f>HYPERLINK("http://kyu.snu.ac.kr/sdhj/index.jsp?type=hj/GK14620_00IM0001_093b.jpg","1729_달서면_093b")</f>
        <v>1729_달서면_093b</v>
      </c>
      <c r="B1097" s="1">
        <v>1729</v>
      </c>
      <c r="C1097" s="1" t="s">
        <v>5284</v>
      </c>
      <c r="D1097" s="1" t="s">
        <v>5285</v>
      </c>
      <c r="E1097" s="1">
        <v>1096</v>
      </c>
      <c r="F1097" s="1">
        <v>2</v>
      </c>
      <c r="G1097" s="1" t="s">
        <v>1241</v>
      </c>
      <c r="H1097" s="1" t="s">
        <v>2420</v>
      </c>
      <c r="I1097" s="1">
        <v>19</v>
      </c>
      <c r="J1097" s="1" t="s">
        <v>37</v>
      </c>
      <c r="L1097" s="1">
        <v>2</v>
      </c>
      <c r="M1097" s="1" t="s">
        <v>4821</v>
      </c>
      <c r="N1097" s="1" t="s">
        <v>4822</v>
      </c>
      <c r="O1097" s="1" t="s">
        <v>37</v>
      </c>
      <c r="Q1097" s="1" t="s">
        <v>37</v>
      </c>
      <c r="S1097" s="1" t="s">
        <v>140</v>
      </c>
      <c r="T1097" s="1" t="s">
        <v>2471</v>
      </c>
      <c r="W1097" s="1" t="s">
        <v>297</v>
      </c>
      <c r="X1097" s="1" t="s">
        <v>4560</v>
      </c>
      <c r="Y1097" s="1" t="s">
        <v>10</v>
      </c>
      <c r="Z1097" s="1" t="s">
        <v>2665</v>
      </c>
      <c r="AA1097" s="1" t="s">
        <v>37</v>
      </c>
      <c r="AC1097" s="1">
        <v>39</v>
      </c>
      <c r="AD1097" s="1" t="s">
        <v>214</v>
      </c>
      <c r="AE1097" s="1" t="s">
        <v>3350</v>
      </c>
      <c r="BF1097" s="2" t="s">
        <v>37</v>
      </c>
      <c r="BU1097" s="1" t="s">
        <v>37</v>
      </c>
    </row>
    <row r="1098" spans="1:73" ht="13.5" customHeight="1">
      <c r="A1098" s="6" t="str">
        <f>HYPERLINK("http://kyu.snu.ac.kr/sdhj/index.jsp?type=hj/GK14620_00IM0001_093b.jpg","1729_달서면_093b")</f>
        <v>1729_달서면_093b</v>
      </c>
      <c r="B1098" s="1">
        <v>1729</v>
      </c>
      <c r="C1098" s="1" t="s">
        <v>5284</v>
      </c>
      <c r="D1098" s="1" t="s">
        <v>5285</v>
      </c>
      <c r="E1098" s="1">
        <v>1097</v>
      </c>
      <c r="F1098" s="1">
        <v>2</v>
      </c>
      <c r="G1098" s="1" t="s">
        <v>1241</v>
      </c>
      <c r="H1098" s="1" t="s">
        <v>2420</v>
      </c>
      <c r="I1098" s="1">
        <v>19</v>
      </c>
      <c r="J1098" s="1" t="s">
        <v>37</v>
      </c>
      <c r="L1098" s="1">
        <v>2</v>
      </c>
      <c r="M1098" s="1" t="s">
        <v>4821</v>
      </c>
      <c r="N1098" s="1" t="s">
        <v>4822</v>
      </c>
      <c r="O1098" s="1" t="s">
        <v>37</v>
      </c>
      <c r="Q1098" s="1" t="s">
        <v>37</v>
      </c>
      <c r="S1098" s="1" t="s">
        <v>1320</v>
      </c>
      <c r="T1098" s="1" t="s">
        <v>2482</v>
      </c>
      <c r="U1098" s="1" t="s">
        <v>137</v>
      </c>
      <c r="V1098" s="1" t="s">
        <v>2539</v>
      </c>
      <c r="Y1098" s="1" t="s">
        <v>1824</v>
      </c>
      <c r="Z1098" s="1" t="s">
        <v>2745</v>
      </c>
      <c r="AA1098" s="1" t="s">
        <v>37</v>
      </c>
      <c r="AC1098" s="1">
        <v>37</v>
      </c>
      <c r="AD1098" s="1" t="s">
        <v>582</v>
      </c>
      <c r="AE1098" s="1" t="s">
        <v>3300</v>
      </c>
      <c r="BF1098" s="2" t="s">
        <v>37</v>
      </c>
      <c r="BU1098" s="1" t="s">
        <v>37</v>
      </c>
    </row>
    <row r="1099" spans="1:73" ht="13.5" customHeight="1">
      <c r="A1099" s="6" t="str">
        <f>HYPERLINK("http://kyu.snu.ac.kr/sdhj/index.jsp?type=hj/GK14620_00IM0001_093b.jpg","1729_달서면_093b")</f>
        <v>1729_달서면_093b</v>
      </c>
      <c r="B1099" s="1">
        <v>1729</v>
      </c>
      <c r="C1099" s="1" t="s">
        <v>5284</v>
      </c>
      <c r="D1099" s="1" t="s">
        <v>5285</v>
      </c>
      <c r="E1099" s="1">
        <v>1098</v>
      </c>
      <c r="F1099" s="1">
        <v>2</v>
      </c>
      <c r="G1099" s="1" t="s">
        <v>1241</v>
      </c>
      <c r="H1099" s="1" t="s">
        <v>2420</v>
      </c>
      <c r="I1099" s="1">
        <v>19</v>
      </c>
      <c r="J1099" s="1" t="s">
        <v>37</v>
      </c>
      <c r="L1099" s="1">
        <v>2</v>
      </c>
      <c r="M1099" s="1" t="s">
        <v>4821</v>
      </c>
      <c r="N1099" s="1" t="s">
        <v>4822</v>
      </c>
      <c r="O1099" s="1" t="s">
        <v>37</v>
      </c>
      <c r="Q1099" s="1" t="s">
        <v>37</v>
      </c>
      <c r="S1099" s="1" t="s">
        <v>1320</v>
      </c>
      <c r="T1099" s="1" t="s">
        <v>2482</v>
      </c>
      <c r="Y1099" s="1" t="s">
        <v>2146</v>
      </c>
      <c r="Z1099" s="1" t="s">
        <v>2739</v>
      </c>
      <c r="AA1099" s="1" t="s">
        <v>37</v>
      </c>
      <c r="AC1099" s="1" t="s">
        <v>37</v>
      </c>
      <c r="AD1099" s="1" t="s">
        <v>37</v>
      </c>
      <c r="AF1099" s="2" t="s">
        <v>665</v>
      </c>
      <c r="AG1099" s="2" t="s">
        <v>3369</v>
      </c>
      <c r="BF1099" s="2" t="s">
        <v>37</v>
      </c>
      <c r="BU1099" s="1" t="s">
        <v>37</v>
      </c>
    </row>
    <row r="1100" spans="1:73" ht="13.5" customHeight="1">
      <c r="A1100" s="6" t="str">
        <f>HYPERLINK("http://kyu.snu.ac.kr/sdhj/index.jsp?type=hj/GK14620_00IM0001_093b.jpg","1729_달서면_093b")</f>
        <v>1729_달서면_093b</v>
      </c>
      <c r="B1100" s="1">
        <v>1729</v>
      </c>
      <c r="C1100" s="1" t="s">
        <v>5284</v>
      </c>
      <c r="D1100" s="1" t="s">
        <v>5285</v>
      </c>
      <c r="E1100" s="1">
        <v>1099</v>
      </c>
      <c r="F1100" s="1">
        <v>2</v>
      </c>
      <c r="G1100" s="1" t="s">
        <v>1241</v>
      </c>
      <c r="H1100" s="1" t="s">
        <v>2420</v>
      </c>
      <c r="I1100" s="1">
        <v>19</v>
      </c>
      <c r="J1100" s="1" t="s">
        <v>37</v>
      </c>
      <c r="L1100" s="1">
        <v>2</v>
      </c>
      <c r="M1100" s="1" t="s">
        <v>4821</v>
      </c>
      <c r="N1100" s="1" t="s">
        <v>4822</v>
      </c>
      <c r="O1100" s="1" t="s">
        <v>37</v>
      </c>
      <c r="Q1100" s="1" t="s">
        <v>37</v>
      </c>
      <c r="S1100" s="1" t="s">
        <v>66</v>
      </c>
      <c r="T1100" s="1" t="s">
        <v>2467</v>
      </c>
      <c r="AA1100" s="1" t="s">
        <v>37</v>
      </c>
      <c r="AC1100" s="1" t="s">
        <v>37</v>
      </c>
      <c r="AD1100" s="1" t="s">
        <v>37</v>
      </c>
      <c r="AF1100" s="2" t="s">
        <v>217</v>
      </c>
      <c r="AG1100" s="2" t="s">
        <v>2659</v>
      </c>
      <c r="BF1100" s="2" t="s">
        <v>37</v>
      </c>
      <c r="BU1100" s="1" t="s">
        <v>37</v>
      </c>
    </row>
    <row r="1101" spans="1:73" ht="13.5" customHeight="1">
      <c r="A1101" s="6" t="str">
        <f>HYPERLINK("http://kyu.snu.ac.kr/sdhj/index.jsp?type=hj/GK14620_00IM0001_093b.jpg","1729_달서면_093b")</f>
        <v>1729_달서면_093b</v>
      </c>
      <c r="B1101" s="1">
        <v>1729</v>
      </c>
      <c r="C1101" s="1" t="s">
        <v>5284</v>
      </c>
      <c r="D1101" s="1" t="s">
        <v>5285</v>
      </c>
      <c r="E1101" s="1">
        <v>1100</v>
      </c>
      <c r="F1101" s="1">
        <v>2</v>
      </c>
      <c r="G1101" s="1" t="s">
        <v>1241</v>
      </c>
      <c r="H1101" s="1" t="s">
        <v>2420</v>
      </c>
      <c r="I1101" s="1">
        <v>19</v>
      </c>
      <c r="J1101" s="1" t="s">
        <v>37</v>
      </c>
      <c r="L1101" s="1">
        <v>2</v>
      </c>
      <c r="M1101" s="1" t="s">
        <v>4821</v>
      </c>
      <c r="N1101" s="1" t="s">
        <v>4822</v>
      </c>
      <c r="O1101" s="1" t="s">
        <v>37</v>
      </c>
      <c r="Q1101" s="1" t="s">
        <v>37</v>
      </c>
      <c r="S1101" s="1" t="s">
        <v>37</v>
      </c>
      <c r="T1101" s="1" t="s">
        <v>5956</v>
      </c>
      <c r="U1101" s="1" t="s">
        <v>444</v>
      </c>
      <c r="V1101" s="1" t="s">
        <v>2540</v>
      </c>
      <c r="Y1101" s="1" t="s">
        <v>2147</v>
      </c>
      <c r="Z1101" s="1" t="s">
        <v>2744</v>
      </c>
      <c r="AA1101" s="1" t="s">
        <v>37</v>
      </c>
      <c r="AC1101" s="1">
        <v>53</v>
      </c>
      <c r="AD1101" s="1" t="s">
        <v>129</v>
      </c>
      <c r="AE1101" s="1" t="s">
        <v>3349</v>
      </c>
      <c r="AT1101" s="1" t="s">
        <v>236</v>
      </c>
      <c r="AU1101" s="1" t="s">
        <v>2519</v>
      </c>
      <c r="AV1101" s="1" t="s">
        <v>2148</v>
      </c>
      <c r="AW1101" s="1" t="s">
        <v>3569</v>
      </c>
      <c r="BB1101" s="1" t="s">
        <v>115</v>
      </c>
      <c r="BC1101" s="1" t="s">
        <v>2526</v>
      </c>
      <c r="BD1101" s="1" t="s">
        <v>4501</v>
      </c>
      <c r="BE1101" s="1" t="s">
        <v>2959</v>
      </c>
      <c r="BF1101" s="2" t="s">
        <v>5013</v>
      </c>
      <c r="BU1101" s="1" t="s">
        <v>37</v>
      </c>
    </row>
    <row r="1102" spans="1:73" ht="13.5" customHeight="1">
      <c r="A1102" s="6" t="str">
        <f>HYPERLINK("http://kyu.snu.ac.kr/sdhj/index.jsp?type=hj/GK14620_00IM0001_093b.jpg","1729_달서면_093b")</f>
        <v>1729_달서면_093b</v>
      </c>
      <c r="B1102" s="1">
        <v>1729</v>
      </c>
      <c r="C1102" s="1" t="s">
        <v>5126</v>
      </c>
      <c r="D1102" s="1" t="s">
        <v>5127</v>
      </c>
      <c r="E1102" s="1">
        <v>1101</v>
      </c>
      <c r="F1102" s="1">
        <v>2</v>
      </c>
      <c r="G1102" s="1" t="s">
        <v>1241</v>
      </c>
      <c r="H1102" s="1" t="s">
        <v>2420</v>
      </c>
      <c r="I1102" s="1">
        <v>19</v>
      </c>
      <c r="J1102" s="1" t="s">
        <v>37</v>
      </c>
      <c r="L1102" s="1">
        <v>2</v>
      </c>
      <c r="M1102" s="1" t="s">
        <v>4821</v>
      </c>
      <c r="N1102" s="1" t="s">
        <v>4822</v>
      </c>
      <c r="O1102" s="1" t="s">
        <v>37</v>
      </c>
      <c r="Q1102" s="1" t="s">
        <v>37</v>
      </c>
      <c r="S1102" s="1" t="s">
        <v>37</v>
      </c>
      <c r="T1102" s="1" t="s">
        <v>5956</v>
      </c>
      <c r="U1102" s="1" t="s">
        <v>115</v>
      </c>
      <c r="V1102" s="1" t="s">
        <v>2526</v>
      </c>
      <c r="Y1102" s="1" t="s">
        <v>2149</v>
      </c>
      <c r="Z1102" s="1" t="s">
        <v>2743</v>
      </c>
      <c r="AA1102" s="1" t="s">
        <v>37</v>
      </c>
      <c r="AC1102" s="1">
        <v>19</v>
      </c>
      <c r="AD1102" s="1" t="s">
        <v>218</v>
      </c>
      <c r="AE1102" s="1" t="s">
        <v>3324</v>
      </c>
      <c r="AT1102" s="1" t="s">
        <v>949</v>
      </c>
      <c r="AU1102" s="1" t="s">
        <v>3515</v>
      </c>
      <c r="BF1102" s="2" t="s">
        <v>5014</v>
      </c>
      <c r="BU1102" s="1" t="s">
        <v>37</v>
      </c>
    </row>
    <row r="1103" spans="1:73" ht="13.5" customHeight="1">
      <c r="A1103" s="6" t="str">
        <f>HYPERLINK("http://kyu.snu.ac.kr/sdhj/index.jsp?type=hj/GK14620_00IM0001_093b.jpg","1729_달서면_093b")</f>
        <v>1729_달서면_093b</v>
      </c>
      <c r="B1103" s="1">
        <v>1729</v>
      </c>
      <c r="C1103" s="1" t="s">
        <v>5126</v>
      </c>
      <c r="D1103" s="1" t="s">
        <v>5127</v>
      </c>
      <c r="E1103" s="1">
        <v>1102</v>
      </c>
      <c r="F1103" s="1">
        <v>2</v>
      </c>
      <c r="G1103" s="1" t="s">
        <v>1241</v>
      </c>
      <c r="H1103" s="1" t="s">
        <v>2420</v>
      </c>
      <c r="I1103" s="1">
        <v>19</v>
      </c>
      <c r="J1103" s="1" t="s">
        <v>37</v>
      </c>
      <c r="L1103" s="1">
        <v>3</v>
      </c>
      <c r="M1103" s="1" t="s">
        <v>4823</v>
      </c>
      <c r="N1103" s="1" t="s">
        <v>4824</v>
      </c>
      <c r="O1103" s="1" t="s">
        <v>6</v>
      </c>
      <c r="P1103" s="1" t="s">
        <v>2453</v>
      </c>
      <c r="Q1103" s="1" t="s">
        <v>37</v>
      </c>
      <c r="S1103" s="1" t="s">
        <v>37</v>
      </c>
      <c r="T1103" s="1" t="s">
        <v>5265</v>
      </c>
      <c r="U1103" s="1" t="s">
        <v>149</v>
      </c>
      <c r="V1103" s="1" t="s">
        <v>2514</v>
      </c>
      <c r="W1103" s="1" t="s">
        <v>401</v>
      </c>
      <c r="X1103" s="1" t="s">
        <v>2633</v>
      </c>
      <c r="Y1103" s="1" t="s">
        <v>2150</v>
      </c>
      <c r="Z1103" s="1" t="s">
        <v>2742</v>
      </c>
      <c r="AA1103" s="1" t="s">
        <v>37</v>
      </c>
      <c r="AC1103" s="1">
        <v>68</v>
      </c>
      <c r="AD1103" s="1" t="s">
        <v>144</v>
      </c>
      <c r="AE1103" s="1" t="s">
        <v>3332</v>
      </c>
      <c r="AJ1103" s="1" t="s">
        <v>17</v>
      </c>
      <c r="AK1103" s="1" t="s">
        <v>3436</v>
      </c>
      <c r="AL1103" s="1" t="s">
        <v>356</v>
      </c>
      <c r="AM1103" s="1" t="s">
        <v>3430</v>
      </c>
      <c r="AT1103" s="1" t="s">
        <v>73</v>
      </c>
      <c r="AU1103" s="1" t="s">
        <v>3512</v>
      </c>
      <c r="AV1103" s="1" t="s">
        <v>2142</v>
      </c>
      <c r="AW1103" s="1" t="s">
        <v>3571</v>
      </c>
      <c r="BF1103" s="2" t="s">
        <v>37</v>
      </c>
      <c r="BG1103" s="1" t="s">
        <v>73</v>
      </c>
      <c r="BH1103" s="1" t="s">
        <v>3512</v>
      </c>
      <c r="BI1103" s="1" t="s">
        <v>2137</v>
      </c>
      <c r="BJ1103" s="1" t="s">
        <v>3924</v>
      </c>
      <c r="BK1103" s="1" t="s">
        <v>47</v>
      </c>
      <c r="BL1103" s="1" t="s">
        <v>3513</v>
      </c>
      <c r="BM1103" s="1" t="s">
        <v>1034</v>
      </c>
      <c r="BN1103" s="1" t="s">
        <v>3597</v>
      </c>
      <c r="BO1103" s="1" t="s">
        <v>73</v>
      </c>
      <c r="BP1103" s="1" t="s">
        <v>3512</v>
      </c>
      <c r="BQ1103" s="1" t="s">
        <v>2151</v>
      </c>
      <c r="BR1103" s="1" t="s">
        <v>5001</v>
      </c>
      <c r="BS1103" s="1" t="s">
        <v>50</v>
      </c>
      <c r="BT1103" s="1" t="s">
        <v>4864</v>
      </c>
      <c r="BU1103" s="1" t="s">
        <v>37</v>
      </c>
    </row>
    <row r="1104" spans="1:73" ht="13.5" customHeight="1">
      <c r="A1104" s="6" t="str">
        <f>HYPERLINK("http://kyu.snu.ac.kr/sdhj/index.jsp?type=hj/GK14620_00IM0001_093b.jpg","1729_달서면_093b")</f>
        <v>1729_달서면_093b</v>
      </c>
      <c r="B1104" s="1">
        <v>1729</v>
      </c>
      <c r="C1104" s="1" t="s">
        <v>5275</v>
      </c>
      <c r="D1104" s="1" t="s">
        <v>5276</v>
      </c>
      <c r="E1104" s="1">
        <v>1103</v>
      </c>
      <c r="F1104" s="1">
        <v>2</v>
      </c>
      <c r="G1104" s="1" t="s">
        <v>1241</v>
      </c>
      <c r="H1104" s="1" t="s">
        <v>2420</v>
      </c>
      <c r="I1104" s="1">
        <v>19</v>
      </c>
      <c r="J1104" s="1" t="s">
        <v>37</v>
      </c>
      <c r="L1104" s="1">
        <v>3</v>
      </c>
      <c r="M1104" s="1" t="s">
        <v>4823</v>
      </c>
      <c r="N1104" s="1" t="s">
        <v>4824</v>
      </c>
      <c r="O1104" s="1" t="s">
        <v>37</v>
      </c>
      <c r="Q1104" s="1" t="s">
        <v>37</v>
      </c>
      <c r="S1104" s="1" t="s">
        <v>80</v>
      </c>
      <c r="T1104" s="1" t="s">
        <v>2469</v>
      </c>
      <c r="W1104" s="1" t="s">
        <v>373</v>
      </c>
      <c r="X1104" s="1" t="s">
        <v>2634</v>
      </c>
      <c r="Y1104" s="1" t="s">
        <v>10</v>
      </c>
      <c r="Z1104" s="1" t="s">
        <v>2665</v>
      </c>
      <c r="AA1104" s="1" t="s">
        <v>37</v>
      </c>
      <c r="AC1104" s="1">
        <v>70</v>
      </c>
      <c r="AD1104" s="1" t="s">
        <v>273</v>
      </c>
      <c r="AE1104" s="1" t="s">
        <v>3302</v>
      </c>
      <c r="AJ1104" s="1" t="s">
        <v>203</v>
      </c>
      <c r="AK1104" s="1" t="s">
        <v>3437</v>
      </c>
      <c r="AL1104" s="1" t="s">
        <v>57</v>
      </c>
      <c r="AM1104" s="1" t="s">
        <v>3410</v>
      </c>
      <c r="AT1104" s="1" t="s">
        <v>73</v>
      </c>
      <c r="AU1104" s="1" t="s">
        <v>3512</v>
      </c>
      <c r="AV1104" s="1" t="s">
        <v>2152</v>
      </c>
      <c r="AW1104" s="1" t="s">
        <v>3570</v>
      </c>
      <c r="BF1104" s="2" t="s">
        <v>37</v>
      </c>
      <c r="BG1104" s="1" t="s">
        <v>73</v>
      </c>
      <c r="BH1104" s="1" t="s">
        <v>3512</v>
      </c>
      <c r="BI1104" s="1" t="s">
        <v>2153</v>
      </c>
      <c r="BJ1104" s="1" t="s">
        <v>3935</v>
      </c>
      <c r="BK1104" s="1" t="s">
        <v>2154</v>
      </c>
      <c r="BL1104" s="1" t="s">
        <v>4893</v>
      </c>
      <c r="BM1104" s="1" t="s">
        <v>2155</v>
      </c>
      <c r="BN1104" s="1" t="s">
        <v>4149</v>
      </c>
      <c r="BO1104" s="1" t="s">
        <v>73</v>
      </c>
      <c r="BP1104" s="1" t="s">
        <v>3512</v>
      </c>
      <c r="BQ1104" s="1" t="s">
        <v>2156</v>
      </c>
      <c r="BR1104" s="1" t="s">
        <v>4966</v>
      </c>
      <c r="BS1104" s="1" t="s">
        <v>368</v>
      </c>
      <c r="BT1104" s="1" t="s">
        <v>3408</v>
      </c>
      <c r="BU1104" s="1" t="s">
        <v>37</v>
      </c>
    </row>
    <row r="1105" spans="1:73" ht="13.5" customHeight="1">
      <c r="A1105" s="6" t="str">
        <f>HYPERLINK("http://kyu.snu.ac.kr/sdhj/index.jsp?type=hj/GK14620_00IM0001_093b.jpg","1729_달서면_093b")</f>
        <v>1729_달서면_093b</v>
      </c>
      <c r="B1105" s="1">
        <v>1729</v>
      </c>
      <c r="C1105" s="1" t="s">
        <v>5957</v>
      </c>
      <c r="D1105" s="1" t="s">
        <v>5958</v>
      </c>
      <c r="E1105" s="1">
        <v>1104</v>
      </c>
      <c r="F1105" s="1">
        <v>2</v>
      </c>
      <c r="G1105" s="1" t="s">
        <v>1241</v>
      </c>
      <c r="H1105" s="1" t="s">
        <v>2420</v>
      </c>
      <c r="I1105" s="1">
        <v>19</v>
      </c>
      <c r="J1105" s="1" t="s">
        <v>37</v>
      </c>
      <c r="L1105" s="1">
        <v>3</v>
      </c>
      <c r="M1105" s="1" t="s">
        <v>4823</v>
      </c>
      <c r="N1105" s="1" t="s">
        <v>4824</v>
      </c>
      <c r="O1105" s="1" t="s">
        <v>37</v>
      </c>
      <c r="Q1105" s="1" t="s">
        <v>37</v>
      </c>
      <c r="S1105" s="1" t="s">
        <v>90</v>
      </c>
      <c r="T1105" s="1" t="s">
        <v>2472</v>
      </c>
      <c r="U1105" s="1" t="s">
        <v>137</v>
      </c>
      <c r="V1105" s="1" t="s">
        <v>2539</v>
      </c>
      <c r="Y1105" s="1" t="s">
        <v>506</v>
      </c>
      <c r="Z1105" s="1" t="s">
        <v>2741</v>
      </c>
      <c r="AA1105" s="1" t="s">
        <v>37</v>
      </c>
      <c r="AC1105" s="1">
        <v>34</v>
      </c>
      <c r="AD1105" s="1" t="s">
        <v>105</v>
      </c>
      <c r="AE1105" s="1" t="s">
        <v>3310</v>
      </c>
      <c r="BF1105" s="2" t="s">
        <v>37</v>
      </c>
      <c r="BU1105" s="1" t="s">
        <v>37</v>
      </c>
    </row>
    <row r="1106" spans="1:73" ht="13.5" customHeight="1">
      <c r="A1106" s="6" t="str">
        <f>HYPERLINK("http://kyu.snu.ac.kr/sdhj/index.jsp?type=hj/GK14620_00IM0001_093b.jpg","1729_달서면_093b")</f>
        <v>1729_달서면_093b</v>
      </c>
      <c r="B1106" s="1">
        <v>1729</v>
      </c>
      <c r="C1106" s="1" t="s">
        <v>5275</v>
      </c>
      <c r="D1106" s="1" t="s">
        <v>5276</v>
      </c>
      <c r="E1106" s="1">
        <v>1105</v>
      </c>
      <c r="F1106" s="1">
        <v>2</v>
      </c>
      <c r="G1106" s="1" t="s">
        <v>1241</v>
      </c>
      <c r="H1106" s="1" t="s">
        <v>2420</v>
      </c>
      <c r="I1106" s="1">
        <v>19</v>
      </c>
      <c r="J1106" s="1" t="s">
        <v>37</v>
      </c>
      <c r="L1106" s="1">
        <v>3</v>
      </c>
      <c r="M1106" s="1" t="s">
        <v>4823</v>
      </c>
      <c r="N1106" s="1" t="s">
        <v>4824</v>
      </c>
      <c r="O1106" s="1" t="s">
        <v>37</v>
      </c>
      <c r="Q1106" s="1" t="s">
        <v>37</v>
      </c>
      <c r="S1106" s="1" t="s">
        <v>140</v>
      </c>
      <c r="T1106" s="1" t="s">
        <v>2471</v>
      </c>
      <c r="W1106" s="1" t="s">
        <v>297</v>
      </c>
      <c r="X1106" s="1" t="s">
        <v>4560</v>
      </c>
      <c r="Y1106" s="1" t="s">
        <v>202</v>
      </c>
      <c r="Z1106" s="1" t="s">
        <v>2671</v>
      </c>
      <c r="AA1106" s="1" t="s">
        <v>37</v>
      </c>
      <c r="AC1106" s="1">
        <v>37</v>
      </c>
      <c r="AD1106" s="1" t="s">
        <v>582</v>
      </c>
      <c r="AE1106" s="1" t="s">
        <v>3300</v>
      </c>
      <c r="BF1106" s="2" t="s">
        <v>37</v>
      </c>
      <c r="BU1106" s="1" t="s">
        <v>37</v>
      </c>
    </row>
    <row r="1107" spans="1:73" ht="13.5" customHeight="1">
      <c r="A1107" s="6" t="str">
        <f>HYPERLINK("http://kyu.snu.ac.kr/sdhj/index.jsp?type=hj/GK14620_00IM0001_093b.jpg","1729_달서면_093b")</f>
        <v>1729_달서면_093b</v>
      </c>
      <c r="B1107" s="1">
        <v>1729</v>
      </c>
      <c r="C1107" s="1" t="s">
        <v>5275</v>
      </c>
      <c r="D1107" s="1" t="s">
        <v>5276</v>
      </c>
      <c r="E1107" s="1">
        <v>1106</v>
      </c>
      <c r="F1107" s="1">
        <v>2</v>
      </c>
      <c r="G1107" s="1" t="s">
        <v>1241</v>
      </c>
      <c r="H1107" s="1" t="s">
        <v>2420</v>
      </c>
      <c r="I1107" s="1">
        <v>19</v>
      </c>
      <c r="J1107" s="1" t="s">
        <v>37</v>
      </c>
      <c r="L1107" s="1">
        <v>3</v>
      </c>
      <c r="M1107" s="1" t="s">
        <v>4823</v>
      </c>
      <c r="N1107" s="1" t="s">
        <v>4824</v>
      </c>
      <c r="O1107" s="1" t="s">
        <v>37</v>
      </c>
      <c r="Q1107" s="1" t="s">
        <v>37</v>
      </c>
      <c r="S1107" s="1" t="s">
        <v>37</v>
      </c>
      <c r="T1107" s="1" t="s">
        <v>5959</v>
      </c>
      <c r="U1107" s="1" t="s">
        <v>666</v>
      </c>
      <c r="V1107" s="1" t="s">
        <v>2538</v>
      </c>
      <c r="Y1107" s="1" t="s">
        <v>2012</v>
      </c>
      <c r="Z1107" s="1" t="s">
        <v>2740</v>
      </c>
      <c r="AA1107" s="1" t="s">
        <v>37</v>
      </c>
      <c r="AC1107" s="1">
        <v>49</v>
      </c>
      <c r="AD1107" s="1" t="s">
        <v>652</v>
      </c>
      <c r="AE1107" s="1" t="s">
        <v>3313</v>
      </c>
      <c r="BB1107" s="1" t="s">
        <v>115</v>
      </c>
      <c r="BC1107" s="1" t="s">
        <v>2526</v>
      </c>
      <c r="BD1107" s="1" t="s">
        <v>4501</v>
      </c>
      <c r="BE1107" s="1" t="s">
        <v>2959</v>
      </c>
      <c r="BF1107" s="2" t="s">
        <v>5014</v>
      </c>
      <c r="BU1107" s="1" t="s">
        <v>37</v>
      </c>
    </row>
    <row r="1108" spans="1:73" ht="13.5" customHeight="1">
      <c r="A1108" s="6" t="str">
        <f>HYPERLINK("http://kyu.snu.ac.kr/sdhj/index.jsp?type=hj/GK14620_00IM0001_093b.jpg","1729_달서면_093b")</f>
        <v>1729_달서면_093b</v>
      </c>
      <c r="B1108" s="1">
        <v>1729</v>
      </c>
      <c r="C1108" s="1" t="s">
        <v>5126</v>
      </c>
      <c r="D1108" s="1" t="s">
        <v>5127</v>
      </c>
      <c r="E1108" s="1">
        <v>1107</v>
      </c>
      <c r="F1108" s="1">
        <v>2</v>
      </c>
      <c r="G1108" s="1" t="s">
        <v>1241</v>
      </c>
      <c r="H1108" s="1" t="s">
        <v>2420</v>
      </c>
      <c r="I1108" s="1">
        <v>19</v>
      </c>
      <c r="J1108" s="1" t="s">
        <v>37</v>
      </c>
      <c r="L1108" s="1">
        <v>3</v>
      </c>
      <c r="M1108" s="1" t="s">
        <v>4823</v>
      </c>
      <c r="N1108" s="1" t="s">
        <v>4824</v>
      </c>
      <c r="O1108" s="1" t="s">
        <v>37</v>
      </c>
      <c r="Q1108" s="1" t="s">
        <v>37</v>
      </c>
      <c r="S1108" s="1" t="s">
        <v>37</v>
      </c>
      <c r="T1108" s="1" t="s">
        <v>5959</v>
      </c>
      <c r="U1108" s="1" t="s">
        <v>115</v>
      </c>
      <c r="V1108" s="1" t="s">
        <v>2526</v>
      </c>
      <c r="Y1108" s="1" t="s">
        <v>5123</v>
      </c>
      <c r="Z1108" s="1" t="s">
        <v>4571</v>
      </c>
      <c r="AA1108" s="1" t="s">
        <v>37</v>
      </c>
      <c r="AC1108" s="1">
        <v>34</v>
      </c>
      <c r="AD1108" s="1" t="s">
        <v>105</v>
      </c>
      <c r="AE1108" s="1" t="s">
        <v>3310</v>
      </c>
      <c r="AT1108" s="1" t="s">
        <v>236</v>
      </c>
      <c r="AU1108" s="1" t="s">
        <v>2519</v>
      </c>
      <c r="AV1108" s="1" t="s">
        <v>2148</v>
      </c>
      <c r="AW1108" s="1" t="s">
        <v>3569</v>
      </c>
      <c r="BE1108" s="1" t="s">
        <v>2959</v>
      </c>
      <c r="BU1108" s="1" t="s">
        <v>37</v>
      </c>
    </row>
    <row r="1109" spans="1:73" ht="13.5" customHeight="1">
      <c r="A1109" s="6" t="str">
        <f>HYPERLINK("http://kyu.snu.ac.kr/sdhj/index.jsp?type=hj/GK14620_00IM0001_093b.jpg","1729_달서면_093b")</f>
        <v>1729_달서면_093b</v>
      </c>
      <c r="B1109" s="1">
        <v>1729</v>
      </c>
      <c r="C1109" s="1" t="s">
        <v>5275</v>
      </c>
      <c r="D1109" s="1" t="s">
        <v>5276</v>
      </c>
      <c r="E1109" s="1">
        <v>1108</v>
      </c>
      <c r="F1109" s="1">
        <v>2</v>
      </c>
      <c r="G1109" s="1" t="s">
        <v>1241</v>
      </c>
      <c r="H1109" s="1" t="s">
        <v>2420</v>
      </c>
      <c r="I1109" s="1">
        <v>19</v>
      </c>
      <c r="J1109" s="1" t="s">
        <v>37</v>
      </c>
      <c r="L1109" s="1">
        <v>4</v>
      </c>
      <c r="M1109" s="1" t="s">
        <v>4825</v>
      </c>
      <c r="N1109" s="1" t="s">
        <v>4826</v>
      </c>
      <c r="O1109" s="1" t="s">
        <v>6</v>
      </c>
      <c r="P1109" s="1" t="s">
        <v>2453</v>
      </c>
      <c r="Q1109" s="1" t="s">
        <v>37</v>
      </c>
      <c r="S1109" s="1" t="s">
        <v>37</v>
      </c>
      <c r="T1109" s="1" t="s">
        <v>5251</v>
      </c>
      <c r="U1109" s="1" t="s">
        <v>149</v>
      </c>
      <c r="V1109" s="1" t="s">
        <v>2514</v>
      </c>
      <c r="W1109" s="1" t="s">
        <v>401</v>
      </c>
      <c r="X1109" s="1" t="s">
        <v>2633</v>
      </c>
      <c r="Y1109" s="1" t="s">
        <v>2146</v>
      </c>
      <c r="Z1109" s="1" t="s">
        <v>2739</v>
      </c>
      <c r="AA1109" s="1" t="s">
        <v>37</v>
      </c>
      <c r="AC1109" s="1">
        <v>48</v>
      </c>
      <c r="AD1109" s="1" t="s">
        <v>82</v>
      </c>
      <c r="AE1109" s="1" t="s">
        <v>3346</v>
      </c>
      <c r="AJ1109" s="1" t="s">
        <v>17</v>
      </c>
      <c r="AK1109" s="1" t="s">
        <v>3436</v>
      </c>
      <c r="AL1109" s="1" t="s">
        <v>356</v>
      </c>
      <c r="AM1109" s="1" t="s">
        <v>3430</v>
      </c>
      <c r="AT1109" s="1" t="s">
        <v>149</v>
      </c>
      <c r="AU1109" s="1" t="s">
        <v>2514</v>
      </c>
      <c r="AV1109" s="1" t="s">
        <v>2150</v>
      </c>
      <c r="AW1109" s="1" t="s">
        <v>2742</v>
      </c>
      <c r="BF1109" s="2" t="s">
        <v>37</v>
      </c>
      <c r="BG1109" s="1" t="s">
        <v>73</v>
      </c>
      <c r="BH1109" s="1" t="s">
        <v>3512</v>
      </c>
      <c r="BI1109" s="1" t="s">
        <v>2157</v>
      </c>
      <c r="BJ1109" s="1" t="s">
        <v>3571</v>
      </c>
      <c r="BK1109" s="1" t="s">
        <v>73</v>
      </c>
      <c r="BL1109" s="1" t="s">
        <v>3512</v>
      </c>
      <c r="BM1109" s="1" t="s">
        <v>2137</v>
      </c>
      <c r="BN1109" s="1" t="s">
        <v>3924</v>
      </c>
      <c r="BO1109" s="1" t="s">
        <v>73</v>
      </c>
      <c r="BP1109" s="1" t="s">
        <v>3512</v>
      </c>
      <c r="BQ1109" s="1" t="s">
        <v>2158</v>
      </c>
      <c r="BR1109" s="1" t="s">
        <v>4331</v>
      </c>
      <c r="BS1109" s="1" t="s">
        <v>57</v>
      </c>
      <c r="BT1109" s="1" t="s">
        <v>3410</v>
      </c>
      <c r="BU1109" s="1" t="s">
        <v>37</v>
      </c>
    </row>
    <row r="1110" spans="1:73" ht="13.5" customHeight="1">
      <c r="A1110" s="6" t="str">
        <f>HYPERLINK("http://kyu.snu.ac.kr/sdhj/index.jsp?type=hj/GK14620_00IM0001_094a.jpg","1729_달서면_094a")</f>
        <v>1729_달서면_094a</v>
      </c>
      <c r="B1110" s="1">
        <v>1729</v>
      </c>
      <c r="C1110" s="1" t="s">
        <v>5960</v>
      </c>
      <c r="D1110" s="1" t="s">
        <v>5961</v>
      </c>
      <c r="E1110" s="1">
        <v>1109</v>
      </c>
      <c r="F1110" s="1">
        <v>2</v>
      </c>
      <c r="G1110" s="1" t="s">
        <v>1241</v>
      </c>
      <c r="H1110" s="1" t="s">
        <v>2420</v>
      </c>
      <c r="I1110" s="1">
        <v>19</v>
      </c>
      <c r="J1110" s="1" t="s">
        <v>37</v>
      </c>
      <c r="L1110" s="1">
        <v>4</v>
      </c>
      <c r="M1110" s="1" t="s">
        <v>4825</v>
      </c>
      <c r="N1110" s="1" t="s">
        <v>4826</v>
      </c>
      <c r="O1110" s="1" t="s">
        <v>37</v>
      </c>
      <c r="Q1110" s="1" t="s">
        <v>37</v>
      </c>
      <c r="S1110" s="1" t="s">
        <v>80</v>
      </c>
      <c r="T1110" s="1" t="s">
        <v>2469</v>
      </c>
      <c r="W1110" s="1" t="s">
        <v>1693</v>
      </c>
      <c r="X1110" s="1" t="s">
        <v>2660</v>
      </c>
      <c r="Y1110" s="1" t="s">
        <v>202</v>
      </c>
      <c r="Z1110" s="1" t="s">
        <v>2671</v>
      </c>
      <c r="AA1110" s="1" t="s">
        <v>37</v>
      </c>
      <c r="AC1110" s="1">
        <v>50</v>
      </c>
      <c r="AD1110" s="1" t="s">
        <v>174</v>
      </c>
      <c r="AE1110" s="1" t="s">
        <v>3334</v>
      </c>
      <c r="AJ1110" s="1" t="s">
        <v>203</v>
      </c>
      <c r="AK1110" s="1" t="s">
        <v>3437</v>
      </c>
      <c r="AL1110" s="1" t="s">
        <v>2159</v>
      </c>
      <c r="AM1110" s="1" t="s">
        <v>3455</v>
      </c>
      <c r="AT1110" s="1" t="s">
        <v>73</v>
      </c>
      <c r="AU1110" s="1" t="s">
        <v>3512</v>
      </c>
      <c r="AV1110" s="1" t="s">
        <v>153</v>
      </c>
      <c r="AW1110" s="1" t="s">
        <v>3568</v>
      </c>
      <c r="BF1110" s="2" t="s">
        <v>37</v>
      </c>
      <c r="BG1110" s="1" t="s">
        <v>73</v>
      </c>
      <c r="BH1110" s="1" t="s">
        <v>3512</v>
      </c>
      <c r="BI1110" s="1" t="s">
        <v>2160</v>
      </c>
      <c r="BJ1110" s="1" t="s">
        <v>3934</v>
      </c>
      <c r="BK1110" s="1" t="s">
        <v>47</v>
      </c>
      <c r="BL1110" s="1" t="s">
        <v>3513</v>
      </c>
      <c r="BM1110" s="1" t="s">
        <v>2161</v>
      </c>
      <c r="BN1110" s="1" t="s">
        <v>3482</v>
      </c>
      <c r="BO1110" s="1" t="s">
        <v>73</v>
      </c>
      <c r="BP1110" s="1" t="s">
        <v>3512</v>
      </c>
      <c r="BQ1110" s="1" t="s">
        <v>2162</v>
      </c>
      <c r="BR1110" s="1" t="s">
        <v>5962</v>
      </c>
      <c r="BS1110" s="1" t="s">
        <v>536</v>
      </c>
      <c r="BT1110" s="1" t="s">
        <v>3451</v>
      </c>
      <c r="BU1110" s="1" t="s">
        <v>37</v>
      </c>
    </row>
    <row r="1111" spans="1:73" ht="13.5" customHeight="1">
      <c r="A1111" s="6" t="str">
        <f>HYPERLINK("http://kyu.snu.ac.kr/sdhj/index.jsp?type=hj/GK14620_00IM0001_094a.jpg","1729_달서면_094a")</f>
        <v>1729_달서면_094a</v>
      </c>
      <c r="B1111" s="1">
        <v>1729</v>
      </c>
      <c r="C1111" s="1" t="s">
        <v>5963</v>
      </c>
      <c r="D1111" s="1" t="s">
        <v>5964</v>
      </c>
      <c r="E1111" s="1">
        <v>1110</v>
      </c>
      <c r="F1111" s="1">
        <v>2</v>
      </c>
      <c r="G1111" s="1" t="s">
        <v>1241</v>
      </c>
      <c r="H1111" s="1" t="s">
        <v>2420</v>
      </c>
      <c r="I1111" s="1">
        <v>19</v>
      </c>
      <c r="J1111" s="1" t="s">
        <v>37</v>
      </c>
      <c r="L1111" s="1">
        <v>5</v>
      </c>
      <c r="M1111" s="1" t="s">
        <v>4827</v>
      </c>
      <c r="N1111" s="1" t="s">
        <v>4828</v>
      </c>
      <c r="O1111" s="1" t="s">
        <v>37</v>
      </c>
      <c r="Q1111" s="1" t="s">
        <v>37</v>
      </c>
      <c r="S1111" s="1" t="s">
        <v>37</v>
      </c>
      <c r="T1111" s="1" t="s">
        <v>5082</v>
      </c>
      <c r="U1111" s="1" t="s">
        <v>55</v>
      </c>
      <c r="V1111" s="1" t="s">
        <v>2516</v>
      </c>
      <c r="W1111" s="1" t="s">
        <v>132</v>
      </c>
      <c r="X1111" s="1" t="s">
        <v>2631</v>
      </c>
      <c r="Y1111" s="1" t="s">
        <v>53</v>
      </c>
      <c r="Z1111" s="1" t="s">
        <v>2666</v>
      </c>
      <c r="AA1111" s="1" t="s">
        <v>37</v>
      </c>
      <c r="AC1111" s="1">
        <v>64</v>
      </c>
      <c r="AD1111" s="1" t="s">
        <v>54</v>
      </c>
      <c r="AE1111" s="1" t="s">
        <v>3309</v>
      </c>
      <c r="AJ1111" s="1" t="s">
        <v>17</v>
      </c>
      <c r="AK1111" s="1" t="s">
        <v>3436</v>
      </c>
      <c r="AL1111" s="1" t="s">
        <v>379</v>
      </c>
      <c r="AM1111" s="1" t="s">
        <v>3421</v>
      </c>
      <c r="AT1111" s="1" t="s">
        <v>73</v>
      </c>
      <c r="AU1111" s="1" t="s">
        <v>3512</v>
      </c>
      <c r="AV1111" s="1" t="s">
        <v>2163</v>
      </c>
      <c r="AW1111" s="1" t="s">
        <v>3567</v>
      </c>
      <c r="BF1111" s="2" t="s">
        <v>37</v>
      </c>
      <c r="BG1111" s="1" t="s">
        <v>73</v>
      </c>
      <c r="BH1111" s="1" t="s">
        <v>3512</v>
      </c>
      <c r="BI1111" s="1" t="s">
        <v>2164</v>
      </c>
      <c r="BJ1111" s="1" t="s">
        <v>3933</v>
      </c>
      <c r="BK1111" s="1" t="s">
        <v>2165</v>
      </c>
      <c r="BL1111" s="1" t="s">
        <v>4093</v>
      </c>
      <c r="BM1111" s="1" t="s">
        <v>2166</v>
      </c>
      <c r="BN1111" s="1" t="s">
        <v>4148</v>
      </c>
      <c r="BO1111" s="1" t="s">
        <v>62</v>
      </c>
      <c r="BP1111" s="1" t="s">
        <v>3514</v>
      </c>
      <c r="BQ1111" s="1" t="s">
        <v>2167</v>
      </c>
      <c r="BR1111" s="1" t="s">
        <v>4977</v>
      </c>
      <c r="BS1111" s="1" t="s">
        <v>50</v>
      </c>
      <c r="BT1111" s="1" t="s">
        <v>4864</v>
      </c>
      <c r="BU1111" s="1" t="s">
        <v>37</v>
      </c>
    </row>
    <row r="1112" spans="1:73" ht="13.5" customHeight="1">
      <c r="A1112" s="6" t="str">
        <f>HYPERLINK("http://kyu.snu.ac.kr/sdhj/index.jsp?type=hj/GK14620_00IM0001_094a.jpg","1729_달서면_094a")</f>
        <v>1729_달서면_094a</v>
      </c>
      <c r="B1112" s="1">
        <v>1729</v>
      </c>
      <c r="C1112" s="1" t="s">
        <v>5148</v>
      </c>
      <c r="D1112" s="1" t="s">
        <v>5149</v>
      </c>
      <c r="E1112" s="1">
        <v>1111</v>
      </c>
      <c r="F1112" s="1">
        <v>2</v>
      </c>
      <c r="G1112" s="1" t="s">
        <v>1241</v>
      </c>
      <c r="H1112" s="1" t="s">
        <v>2420</v>
      </c>
      <c r="I1112" s="1">
        <v>19</v>
      </c>
      <c r="J1112" s="1" t="s">
        <v>37</v>
      </c>
      <c r="L1112" s="1">
        <v>5</v>
      </c>
      <c r="M1112" s="1" t="s">
        <v>4827</v>
      </c>
      <c r="N1112" s="1" t="s">
        <v>4828</v>
      </c>
      <c r="O1112" s="1" t="s">
        <v>37</v>
      </c>
      <c r="Q1112" s="1" t="s">
        <v>37</v>
      </c>
      <c r="S1112" s="1" t="s">
        <v>90</v>
      </c>
      <c r="T1112" s="1" t="s">
        <v>2472</v>
      </c>
      <c r="U1112" s="1" t="s">
        <v>91</v>
      </c>
      <c r="V1112" s="1" t="s">
        <v>2534</v>
      </c>
      <c r="Y1112" s="1" t="s">
        <v>2168</v>
      </c>
      <c r="Z1112" s="1" t="s">
        <v>2738</v>
      </c>
      <c r="AA1112" s="1" t="s">
        <v>37</v>
      </c>
      <c r="AC1112" s="1">
        <v>35</v>
      </c>
      <c r="AD1112" s="1" t="s">
        <v>304</v>
      </c>
      <c r="AE1112" s="1" t="s">
        <v>3348</v>
      </c>
      <c r="BF1112" s="2" t="s">
        <v>37</v>
      </c>
      <c r="BU1112" s="1" t="s">
        <v>37</v>
      </c>
    </row>
    <row r="1113" spans="1:73" ht="13.5" customHeight="1">
      <c r="A1113" s="6" t="str">
        <f>HYPERLINK("http://kyu.snu.ac.kr/sdhj/index.jsp?type=hj/GK14620_00IM0001_094a.jpg","1729_달서면_094a")</f>
        <v>1729_달서면_094a</v>
      </c>
      <c r="B1113" s="1">
        <v>1729</v>
      </c>
      <c r="C1113" s="1" t="s">
        <v>5087</v>
      </c>
      <c r="D1113" s="1" t="s">
        <v>5088</v>
      </c>
      <c r="E1113" s="1">
        <v>1112</v>
      </c>
      <c r="F1113" s="1">
        <v>2</v>
      </c>
      <c r="G1113" s="1" t="s">
        <v>1241</v>
      </c>
      <c r="H1113" s="1" t="s">
        <v>2420</v>
      </c>
      <c r="I1113" s="1">
        <v>19</v>
      </c>
      <c r="J1113" s="1" t="s">
        <v>37</v>
      </c>
      <c r="L1113" s="1">
        <v>5</v>
      </c>
      <c r="M1113" s="1" t="s">
        <v>4827</v>
      </c>
      <c r="N1113" s="1" t="s">
        <v>4828</v>
      </c>
      <c r="O1113" s="1" t="s">
        <v>37</v>
      </c>
      <c r="Q1113" s="1" t="s">
        <v>37</v>
      </c>
      <c r="S1113" s="1" t="s">
        <v>66</v>
      </c>
      <c r="T1113" s="1" t="s">
        <v>2467</v>
      </c>
      <c r="Y1113" s="1" t="s">
        <v>53</v>
      </c>
      <c r="Z1113" s="1" t="s">
        <v>2666</v>
      </c>
      <c r="AA1113" s="1" t="s">
        <v>37</v>
      </c>
      <c r="AC1113" s="1">
        <v>22</v>
      </c>
      <c r="AD1113" s="1" t="s">
        <v>93</v>
      </c>
      <c r="AE1113" s="1" t="s">
        <v>3347</v>
      </c>
      <c r="BF1113" s="2" t="s">
        <v>37</v>
      </c>
      <c r="BU1113" s="1" t="s">
        <v>37</v>
      </c>
    </row>
    <row r="1114" spans="1:73" ht="13.5" customHeight="1">
      <c r="A1114" s="6" t="str">
        <f>HYPERLINK("http://kyu.snu.ac.kr/sdhj/index.jsp?type=hj/GK14620_00IM0001_094a.jpg","1729_달서면_094a")</f>
        <v>1729_달서면_094a</v>
      </c>
      <c r="B1114" s="1">
        <v>1729</v>
      </c>
      <c r="C1114" s="1" t="s">
        <v>5087</v>
      </c>
      <c r="D1114" s="1" t="s">
        <v>5088</v>
      </c>
      <c r="E1114" s="1">
        <v>1113</v>
      </c>
      <c r="F1114" s="1">
        <v>2</v>
      </c>
      <c r="G1114" s="1" t="s">
        <v>1241</v>
      </c>
      <c r="H1114" s="1" t="s">
        <v>2420</v>
      </c>
      <c r="I1114" s="1">
        <v>20</v>
      </c>
      <c r="J1114" s="1" t="s">
        <v>2169</v>
      </c>
      <c r="K1114" s="1" t="s">
        <v>4543</v>
      </c>
      <c r="L1114" s="1">
        <v>1</v>
      </c>
      <c r="M1114" s="1" t="s">
        <v>4608</v>
      </c>
      <c r="N1114" s="1" t="s">
        <v>4609</v>
      </c>
      <c r="O1114" s="1" t="s">
        <v>37</v>
      </c>
      <c r="Q1114" s="1" t="s">
        <v>37</v>
      </c>
      <c r="S1114" s="1" t="s">
        <v>37</v>
      </c>
      <c r="T1114" s="1" t="s">
        <v>5320</v>
      </c>
      <c r="U1114" s="1" t="s">
        <v>55</v>
      </c>
      <c r="V1114" s="1" t="s">
        <v>2516</v>
      </c>
      <c r="W1114" s="1" t="s">
        <v>401</v>
      </c>
      <c r="X1114" s="1" t="s">
        <v>2633</v>
      </c>
      <c r="Y1114" s="1" t="s">
        <v>202</v>
      </c>
      <c r="Z1114" s="1" t="s">
        <v>2671</v>
      </c>
      <c r="AA1114" s="1" t="s">
        <v>37</v>
      </c>
      <c r="AC1114" s="1">
        <v>57</v>
      </c>
      <c r="AD1114" s="1" t="s">
        <v>716</v>
      </c>
      <c r="AE1114" s="1" t="s">
        <v>3337</v>
      </c>
      <c r="AJ1114" s="1" t="s">
        <v>203</v>
      </c>
      <c r="AK1114" s="1" t="s">
        <v>3437</v>
      </c>
      <c r="AL1114" s="1" t="s">
        <v>356</v>
      </c>
      <c r="AM1114" s="1" t="s">
        <v>3430</v>
      </c>
      <c r="AT1114" s="1" t="s">
        <v>149</v>
      </c>
      <c r="AU1114" s="1" t="s">
        <v>2514</v>
      </c>
      <c r="AV1114" s="1" t="s">
        <v>2170</v>
      </c>
      <c r="AW1114" s="1" t="s">
        <v>2752</v>
      </c>
      <c r="BF1114" s="2" t="s">
        <v>37</v>
      </c>
      <c r="BG1114" s="1" t="s">
        <v>73</v>
      </c>
      <c r="BH1114" s="1" t="s">
        <v>3512</v>
      </c>
      <c r="BI1114" s="1" t="s">
        <v>2009</v>
      </c>
      <c r="BJ1114" s="1" t="s">
        <v>2898</v>
      </c>
      <c r="BK1114" s="1" t="s">
        <v>47</v>
      </c>
      <c r="BL1114" s="1" t="s">
        <v>3513</v>
      </c>
      <c r="BM1114" s="1" t="s">
        <v>1034</v>
      </c>
      <c r="BN1114" s="1" t="s">
        <v>3597</v>
      </c>
      <c r="BO1114" s="1" t="s">
        <v>1637</v>
      </c>
      <c r="BP1114" s="1" t="s">
        <v>4287</v>
      </c>
      <c r="BQ1114" s="1" t="s">
        <v>1638</v>
      </c>
      <c r="BR1114" s="1" t="s">
        <v>4330</v>
      </c>
      <c r="BS1114" s="1" t="s">
        <v>1614</v>
      </c>
      <c r="BT1114" s="1" t="s">
        <v>3438</v>
      </c>
      <c r="BU1114" s="1" t="s">
        <v>37</v>
      </c>
    </row>
    <row r="1115" spans="1:73" ht="13.5" customHeight="1">
      <c r="A1115" s="6" t="str">
        <f>HYPERLINK("http://kyu.snu.ac.kr/sdhj/index.jsp?type=hj/GK14620_00IM0001_094a.jpg","1729_달서면_094a")</f>
        <v>1729_달서면_094a</v>
      </c>
      <c r="B1115" s="1">
        <v>1729</v>
      </c>
      <c r="C1115" s="1" t="s">
        <v>5232</v>
      </c>
      <c r="D1115" s="1" t="s">
        <v>5233</v>
      </c>
      <c r="E1115" s="1">
        <v>1114</v>
      </c>
      <c r="F1115" s="1">
        <v>2</v>
      </c>
      <c r="G1115" s="1" t="s">
        <v>1241</v>
      </c>
      <c r="H1115" s="1" t="s">
        <v>2420</v>
      </c>
      <c r="I1115" s="1">
        <v>20</v>
      </c>
      <c r="J1115" s="1" t="s">
        <v>37</v>
      </c>
      <c r="L1115" s="1">
        <v>1</v>
      </c>
      <c r="M1115" s="1" t="s">
        <v>4608</v>
      </c>
      <c r="N1115" s="1" t="s">
        <v>4609</v>
      </c>
      <c r="O1115" s="1" t="s">
        <v>37</v>
      </c>
      <c r="Q1115" s="1" t="s">
        <v>37</v>
      </c>
      <c r="S1115" s="1" t="s">
        <v>66</v>
      </c>
      <c r="T1115" s="1" t="s">
        <v>2467</v>
      </c>
      <c r="Y1115" s="1" t="s">
        <v>53</v>
      </c>
      <c r="Z1115" s="1" t="s">
        <v>2666</v>
      </c>
      <c r="AA1115" s="1" t="s">
        <v>37</v>
      </c>
      <c r="AC1115" s="1">
        <v>15</v>
      </c>
      <c r="AD1115" s="1" t="s">
        <v>65</v>
      </c>
      <c r="AE1115" s="1" t="s">
        <v>3314</v>
      </c>
      <c r="AF1115" s="2" t="s">
        <v>99</v>
      </c>
      <c r="AG1115" s="2" t="s">
        <v>3364</v>
      </c>
      <c r="BF1115" s="2" t="s">
        <v>37</v>
      </c>
      <c r="BU1115" s="1" t="s">
        <v>37</v>
      </c>
    </row>
    <row r="1116" spans="1:73" ht="13.5" customHeight="1">
      <c r="A1116" s="6" t="str">
        <f>HYPERLINK("http://kyu.snu.ac.kr/sdhj/index.jsp?type=hj/GK14620_00IM0001_094a.jpg","1729_달서면_094a")</f>
        <v>1729_달서면_094a</v>
      </c>
      <c r="B1116" s="1">
        <v>1729</v>
      </c>
      <c r="C1116" s="1" t="s">
        <v>5434</v>
      </c>
      <c r="D1116" s="1" t="s">
        <v>5435</v>
      </c>
      <c r="E1116" s="1">
        <v>1115</v>
      </c>
      <c r="F1116" s="1">
        <v>2</v>
      </c>
      <c r="G1116" s="1" t="s">
        <v>1241</v>
      </c>
      <c r="H1116" s="1" t="s">
        <v>2420</v>
      </c>
      <c r="I1116" s="1">
        <v>20</v>
      </c>
      <c r="J1116" s="1" t="s">
        <v>37</v>
      </c>
      <c r="L1116" s="1">
        <v>1</v>
      </c>
      <c r="M1116" s="1" t="s">
        <v>4608</v>
      </c>
      <c r="N1116" s="1" t="s">
        <v>4609</v>
      </c>
      <c r="O1116" s="1" t="s">
        <v>37</v>
      </c>
      <c r="Q1116" s="1" t="s">
        <v>37</v>
      </c>
      <c r="S1116" s="1" t="s">
        <v>37</v>
      </c>
      <c r="T1116" s="1" t="s">
        <v>5788</v>
      </c>
      <c r="U1116" s="1" t="s">
        <v>115</v>
      </c>
      <c r="V1116" s="1" t="s">
        <v>2526</v>
      </c>
      <c r="Y1116" s="1" t="s">
        <v>1202</v>
      </c>
      <c r="Z1116" s="1" t="s">
        <v>2737</v>
      </c>
      <c r="AA1116" s="1" t="s">
        <v>37</v>
      </c>
      <c r="AC1116" s="1">
        <v>65</v>
      </c>
      <c r="AD1116" s="1" t="s">
        <v>244</v>
      </c>
      <c r="AE1116" s="1" t="s">
        <v>3316</v>
      </c>
      <c r="AF1116" s="2" t="s">
        <v>2171</v>
      </c>
      <c r="AG1116" s="2" t="s">
        <v>3368</v>
      </c>
      <c r="BF1116" s="2" t="s">
        <v>37</v>
      </c>
      <c r="BU1116" s="1" t="s">
        <v>37</v>
      </c>
    </row>
    <row r="1117" spans="1:73" ht="13.5" customHeight="1">
      <c r="A1117" s="6" t="str">
        <f>HYPERLINK("http://kyu.snu.ac.kr/sdhj/index.jsp?type=hj/GK14620_00IM0001_094a.jpg","1729_달서면_094a")</f>
        <v>1729_달서면_094a</v>
      </c>
      <c r="B1117" s="1">
        <v>1729</v>
      </c>
      <c r="C1117" s="1" t="s">
        <v>5434</v>
      </c>
      <c r="D1117" s="1" t="s">
        <v>5435</v>
      </c>
      <c r="E1117" s="1">
        <v>1116</v>
      </c>
      <c r="F1117" s="1">
        <v>2</v>
      </c>
      <c r="G1117" s="1" t="s">
        <v>1241</v>
      </c>
      <c r="H1117" s="1" t="s">
        <v>2420</v>
      </c>
      <c r="I1117" s="1">
        <v>20</v>
      </c>
      <c r="J1117" s="1" t="s">
        <v>37</v>
      </c>
      <c r="L1117" s="1">
        <v>2</v>
      </c>
      <c r="M1117" s="1" t="s">
        <v>4829</v>
      </c>
      <c r="N1117" s="1" t="s">
        <v>4830</v>
      </c>
      <c r="O1117" s="1" t="s">
        <v>37</v>
      </c>
      <c r="Q1117" s="1" t="s">
        <v>2172</v>
      </c>
      <c r="R1117" s="1" t="s">
        <v>2454</v>
      </c>
      <c r="S1117" s="1" t="s">
        <v>37</v>
      </c>
      <c r="T1117" s="1" t="s">
        <v>5082</v>
      </c>
      <c r="W1117" s="1" t="s">
        <v>401</v>
      </c>
      <c r="X1117" s="1" t="s">
        <v>2633</v>
      </c>
      <c r="Y1117" s="1" t="s">
        <v>53</v>
      </c>
      <c r="Z1117" s="1" t="s">
        <v>2666</v>
      </c>
      <c r="AA1117" s="1" t="s">
        <v>37</v>
      </c>
      <c r="AC1117" s="1">
        <v>54</v>
      </c>
      <c r="AD1117" s="1" t="s">
        <v>116</v>
      </c>
      <c r="AE1117" s="1" t="s">
        <v>3338</v>
      </c>
      <c r="AJ1117" s="1" t="s">
        <v>17</v>
      </c>
      <c r="AK1117" s="1" t="s">
        <v>3436</v>
      </c>
      <c r="AL1117" s="1" t="s">
        <v>356</v>
      </c>
      <c r="AM1117" s="1" t="s">
        <v>3430</v>
      </c>
      <c r="AT1117" s="1" t="s">
        <v>149</v>
      </c>
      <c r="AU1117" s="1" t="s">
        <v>2514</v>
      </c>
      <c r="AV1117" s="1" t="s">
        <v>2114</v>
      </c>
      <c r="AW1117" s="1" t="s">
        <v>3566</v>
      </c>
      <c r="BF1117" s="2" t="s">
        <v>37</v>
      </c>
      <c r="BG1117" s="1" t="s">
        <v>73</v>
      </c>
      <c r="BH1117" s="1" t="s">
        <v>3512</v>
      </c>
      <c r="BI1117" s="1" t="s">
        <v>1813</v>
      </c>
      <c r="BJ1117" s="1" t="s">
        <v>3622</v>
      </c>
      <c r="BK1117" s="1" t="s">
        <v>47</v>
      </c>
      <c r="BL1117" s="1" t="s">
        <v>3513</v>
      </c>
      <c r="BM1117" s="1" t="s">
        <v>1583</v>
      </c>
      <c r="BN1117" s="1" t="s">
        <v>3958</v>
      </c>
      <c r="BO1117" s="1" t="s">
        <v>47</v>
      </c>
      <c r="BP1117" s="1" t="s">
        <v>3513</v>
      </c>
      <c r="BQ1117" s="1" t="s">
        <v>2101</v>
      </c>
      <c r="BR1117" s="1" t="s">
        <v>4329</v>
      </c>
      <c r="BS1117" s="1" t="s">
        <v>2102</v>
      </c>
      <c r="BT1117" s="1" t="s">
        <v>4467</v>
      </c>
      <c r="BU1117" s="1" t="s">
        <v>37</v>
      </c>
    </row>
    <row r="1118" spans="1:73" ht="13.5" customHeight="1">
      <c r="A1118" s="6" t="str">
        <f>HYPERLINK("http://kyu.snu.ac.kr/sdhj/index.jsp?type=hj/GK14620_00IM0001_094a.jpg","1729_달서면_094a")</f>
        <v>1729_달서면_094a</v>
      </c>
      <c r="B1118" s="1">
        <v>1729</v>
      </c>
      <c r="C1118" s="1" t="s">
        <v>5087</v>
      </c>
      <c r="D1118" s="1" t="s">
        <v>5088</v>
      </c>
      <c r="E1118" s="1">
        <v>1117</v>
      </c>
      <c r="F1118" s="1">
        <v>2</v>
      </c>
      <c r="G1118" s="1" t="s">
        <v>1241</v>
      </c>
      <c r="H1118" s="1" t="s">
        <v>2420</v>
      </c>
      <c r="I1118" s="1">
        <v>20</v>
      </c>
      <c r="J1118" s="1" t="s">
        <v>37</v>
      </c>
      <c r="L1118" s="1">
        <v>2</v>
      </c>
      <c r="M1118" s="1" t="s">
        <v>4829</v>
      </c>
      <c r="N1118" s="1" t="s">
        <v>4830</v>
      </c>
      <c r="O1118" s="1" t="s">
        <v>37</v>
      </c>
      <c r="Q1118" s="1" t="s">
        <v>37</v>
      </c>
      <c r="S1118" s="1" t="s">
        <v>66</v>
      </c>
      <c r="T1118" s="1" t="s">
        <v>2467</v>
      </c>
      <c r="Y1118" s="1" t="s">
        <v>53</v>
      </c>
      <c r="Z1118" s="1" t="s">
        <v>2666</v>
      </c>
      <c r="AA1118" s="1" t="s">
        <v>37</v>
      </c>
      <c r="AC1118" s="1" t="s">
        <v>37</v>
      </c>
      <c r="AD1118" s="1" t="s">
        <v>37</v>
      </c>
      <c r="AG1118" s="2" t="s">
        <v>5965</v>
      </c>
      <c r="BF1118" s="2" t="s">
        <v>37</v>
      </c>
      <c r="BU1118" s="1" t="s">
        <v>37</v>
      </c>
    </row>
    <row r="1119" spans="1:73" ht="13.5" customHeight="1">
      <c r="A1119" s="6" t="str">
        <f>HYPERLINK("http://kyu.snu.ac.kr/sdhj/index.jsp?type=hj/GK14620_00IM0001_094a.jpg","1729_달서면_094a")</f>
        <v>1729_달서면_094a</v>
      </c>
      <c r="B1119" s="1">
        <v>1729</v>
      </c>
      <c r="C1119" s="1" t="s">
        <v>5087</v>
      </c>
      <c r="D1119" s="1" t="s">
        <v>5088</v>
      </c>
      <c r="E1119" s="1">
        <v>1118</v>
      </c>
      <c r="F1119" s="1">
        <v>2</v>
      </c>
      <c r="G1119" s="1" t="s">
        <v>1241</v>
      </c>
      <c r="H1119" s="1" t="s">
        <v>2420</v>
      </c>
      <c r="I1119" s="1">
        <v>20</v>
      </c>
      <c r="J1119" s="1" t="s">
        <v>37</v>
      </c>
      <c r="L1119" s="1">
        <v>2</v>
      </c>
      <c r="M1119" s="1" t="s">
        <v>4829</v>
      </c>
      <c r="N1119" s="1" t="s">
        <v>4830</v>
      </c>
      <c r="O1119" s="1" t="s">
        <v>37</v>
      </c>
      <c r="Q1119" s="1" t="s">
        <v>37</v>
      </c>
      <c r="S1119" s="1" t="s">
        <v>66</v>
      </c>
      <c r="T1119" s="1" t="s">
        <v>2467</v>
      </c>
      <c r="Y1119" s="1" t="s">
        <v>53</v>
      </c>
      <c r="Z1119" s="1" t="s">
        <v>2666</v>
      </c>
      <c r="AA1119" s="1" t="s">
        <v>37</v>
      </c>
      <c r="AC1119" s="1" t="s">
        <v>37</v>
      </c>
      <c r="AD1119" s="1" t="s">
        <v>37</v>
      </c>
      <c r="AF1119" s="2" t="s">
        <v>5019</v>
      </c>
      <c r="AG1119" s="2" t="s">
        <v>5034</v>
      </c>
      <c r="BF1119" s="2" t="s">
        <v>37</v>
      </c>
      <c r="BU1119" s="1" t="s">
        <v>37</v>
      </c>
    </row>
    <row r="1120" spans="1:73" ht="13.5" customHeight="1">
      <c r="A1120" s="6" t="str">
        <f>HYPERLINK("http://kyu.snu.ac.kr/sdhj/index.jsp?type=hj/GK14620_00IM0001_094a.jpg","1729_달서면_094a")</f>
        <v>1729_달서면_094a</v>
      </c>
      <c r="B1120" s="1">
        <v>1729</v>
      </c>
      <c r="C1120" s="1" t="s">
        <v>5087</v>
      </c>
      <c r="D1120" s="1" t="s">
        <v>5088</v>
      </c>
      <c r="E1120" s="1">
        <v>1119</v>
      </c>
      <c r="F1120" s="1">
        <v>2</v>
      </c>
      <c r="G1120" s="1" t="s">
        <v>1241</v>
      </c>
      <c r="H1120" s="1" t="s">
        <v>2420</v>
      </c>
      <c r="I1120" s="1">
        <v>20</v>
      </c>
      <c r="J1120" s="1" t="s">
        <v>37</v>
      </c>
      <c r="L1120" s="1">
        <v>2</v>
      </c>
      <c r="M1120" s="1" t="s">
        <v>4829</v>
      </c>
      <c r="N1120" s="1" t="s">
        <v>4830</v>
      </c>
      <c r="O1120" s="1" t="s">
        <v>37</v>
      </c>
      <c r="Q1120" s="1" t="s">
        <v>37</v>
      </c>
      <c r="S1120" s="1" t="s">
        <v>66</v>
      </c>
      <c r="T1120" s="1" t="s">
        <v>2467</v>
      </c>
      <c r="Y1120" s="1" t="s">
        <v>53</v>
      </c>
      <c r="Z1120" s="1" t="s">
        <v>2666</v>
      </c>
      <c r="AA1120" s="1" t="s">
        <v>37</v>
      </c>
      <c r="AC1120" s="1">
        <v>8</v>
      </c>
      <c r="AD1120" s="1" t="s">
        <v>144</v>
      </c>
      <c r="AE1120" s="1" t="s">
        <v>3332</v>
      </c>
      <c r="BF1120" s="2" t="s">
        <v>37</v>
      </c>
      <c r="BU1120" s="1" t="s">
        <v>37</v>
      </c>
    </row>
    <row r="1121" spans="1:73" ht="13.5" customHeight="1">
      <c r="A1121" s="6" t="str">
        <f>HYPERLINK("http://kyu.snu.ac.kr/sdhj/index.jsp?type=hj/GK14620_00IM0001_094a.jpg","1729_달서면_094a")</f>
        <v>1729_달서면_094a</v>
      </c>
      <c r="B1121" s="1">
        <v>1729</v>
      </c>
      <c r="C1121" s="1" t="s">
        <v>5087</v>
      </c>
      <c r="D1121" s="1" t="s">
        <v>5088</v>
      </c>
      <c r="E1121" s="1">
        <v>1120</v>
      </c>
      <c r="F1121" s="1">
        <v>2</v>
      </c>
      <c r="G1121" s="1" t="s">
        <v>1241</v>
      </c>
      <c r="H1121" s="1" t="s">
        <v>2420</v>
      </c>
      <c r="I1121" s="1">
        <v>20</v>
      </c>
      <c r="J1121" s="1" t="s">
        <v>37</v>
      </c>
      <c r="L1121" s="1">
        <v>3</v>
      </c>
      <c r="M1121" s="1" t="s">
        <v>2169</v>
      </c>
      <c r="N1121" s="1" t="s">
        <v>4543</v>
      </c>
      <c r="O1121" s="1" t="s">
        <v>37</v>
      </c>
      <c r="Q1121" s="1" t="s">
        <v>37</v>
      </c>
      <c r="S1121" s="1" t="s">
        <v>37</v>
      </c>
      <c r="T1121" s="1" t="s">
        <v>5320</v>
      </c>
      <c r="U1121" s="1" t="s">
        <v>2173</v>
      </c>
      <c r="V1121" s="1" t="s">
        <v>2537</v>
      </c>
      <c r="W1121" s="1" t="s">
        <v>52</v>
      </c>
      <c r="X1121" s="1" t="s">
        <v>4561</v>
      </c>
      <c r="Y1121" s="1" t="s">
        <v>2174</v>
      </c>
      <c r="Z1121" s="1" t="s">
        <v>2736</v>
      </c>
      <c r="AA1121" s="1" t="s">
        <v>37</v>
      </c>
      <c r="AC1121" s="1">
        <v>78</v>
      </c>
      <c r="AD1121" s="1" t="s">
        <v>346</v>
      </c>
      <c r="AE1121" s="1" t="s">
        <v>3303</v>
      </c>
      <c r="AJ1121" s="1" t="s">
        <v>17</v>
      </c>
      <c r="AK1121" s="1" t="s">
        <v>3436</v>
      </c>
      <c r="AL1121" s="1" t="s">
        <v>50</v>
      </c>
      <c r="AM1121" s="1" t="s">
        <v>4864</v>
      </c>
      <c r="AT1121" s="1" t="s">
        <v>84</v>
      </c>
      <c r="AU1121" s="1" t="s">
        <v>2557</v>
      </c>
      <c r="AV1121" s="1" t="s">
        <v>1225</v>
      </c>
      <c r="AW1121" s="1" t="s">
        <v>2985</v>
      </c>
      <c r="BF1121" s="2" t="s">
        <v>37</v>
      </c>
      <c r="BG1121" s="1" t="s">
        <v>47</v>
      </c>
      <c r="BH1121" s="1" t="s">
        <v>3513</v>
      </c>
      <c r="BI1121" s="1" t="s">
        <v>1198</v>
      </c>
      <c r="BJ1121" s="1" t="s">
        <v>3033</v>
      </c>
      <c r="BK1121" s="1" t="s">
        <v>233</v>
      </c>
      <c r="BL1121" s="1" t="s">
        <v>3518</v>
      </c>
      <c r="BM1121" s="1" t="s">
        <v>2175</v>
      </c>
      <c r="BN1121" s="1" t="s">
        <v>4143</v>
      </c>
      <c r="BO1121" s="1" t="s">
        <v>47</v>
      </c>
      <c r="BP1121" s="1" t="s">
        <v>3513</v>
      </c>
      <c r="BQ1121" s="1" t="s">
        <v>2176</v>
      </c>
      <c r="BR1121" s="1" t="s">
        <v>4328</v>
      </c>
      <c r="BS1121" s="1" t="s">
        <v>356</v>
      </c>
      <c r="BT1121" s="1" t="s">
        <v>3430</v>
      </c>
      <c r="BU1121" s="1" t="s">
        <v>37</v>
      </c>
    </row>
    <row r="1122" spans="1:73" ht="13.5" customHeight="1">
      <c r="A1122" s="6" t="str">
        <f>HYPERLINK("http://kyu.snu.ac.kr/sdhj/index.jsp?type=hj/GK14620_00IM0001_094a.jpg","1729_달서면_094a")</f>
        <v>1729_달서면_094a</v>
      </c>
      <c r="B1122" s="1">
        <v>1729</v>
      </c>
      <c r="C1122" s="1" t="s">
        <v>5144</v>
      </c>
      <c r="D1122" s="1" t="s">
        <v>5145</v>
      </c>
      <c r="E1122" s="1">
        <v>1121</v>
      </c>
      <c r="F1122" s="1">
        <v>2</v>
      </c>
      <c r="G1122" s="1" t="s">
        <v>1241</v>
      </c>
      <c r="H1122" s="1" t="s">
        <v>2420</v>
      </c>
      <c r="I1122" s="1">
        <v>20</v>
      </c>
      <c r="J1122" s="1" t="s">
        <v>37</v>
      </c>
      <c r="L1122" s="1">
        <v>3</v>
      </c>
      <c r="M1122" s="1" t="s">
        <v>2169</v>
      </c>
      <c r="N1122" s="1" t="s">
        <v>4543</v>
      </c>
      <c r="O1122" s="1" t="s">
        <v>37</v>
      </c>
      <c r="Q1122" s="1" t="s">
        <v>37</v>
      </c>
      <c r="S1122" s="1" t="s">
        <v>80</v>
      </c>
      <c r="T1122" s="1" t="s">
        <v>2469</v>
      </c>
      <c r="W1122" s="1" t="s">
        <v>1642</v>
      </c>
      <c r="X1122" s="1" t="s">
        <v>2657</v>
      </c>
      <c r="Y1122" s="1" t="s">
        <v>53</v>
      </c>
      <c r="Z1122" s="1" t="s">
        <v>2666</v>
      </c>
      <c r="AA1122" s="1" t="s">
        <v>37</v>
      </c>
      <c r="AC1122" s="1">
        <v>79</v>
      </c>
      <c r="AD1122" s="1" t="s">
        <v>218</v>
      </c>
      <c r="AE1122" s="1" t="s">
        <v>3324</v>
      </c>
      <c r="AJ1122" s="1" t="s">
        <v>17</v>
      </c>
      <c r="AK1122" s="1" t="s">
        <v>3436</v>
      </c>
      <c r="AL1122" s="1" t="s">
        <v>181</v>
      </c>
      <c r="AM1122" s="1" t="s">
        <v>3417</v>
      </c>
      <c r="AT1122" s="1" t="s">
        <v>233</v>
      </c>
      <c r="AU1122" s="1" t="s">
        <v>3518</v>
      </c>
      <c r="AV1122" s="1" t="s">
        <v>4530</v>
      </c>
      <c r="AW1122" s="1" t="s">
        <v>3565</v>
      </c>
      <c r="BF1122" s="2" t="s">
        <v>37</v>
      </c>
      <c r="BG1122" s="1" t="s">
        <v>233</v>
      </c>
      <c r="BH1122" s="1" t="s">
        <v>3518</v>
      </c>
      <c r="BI1122" s="1" t="s">
        <v>2177</v>
      </c>
      <c r="BJ1122" s="1" t="s">
        <v>3932</v>
      </c>
      <c r="BK1122" s="1" t="s">
        <v>233</v>
      </c>
      <c r="BL1122" s="1" t="s">
        <v>3518</v>
      </c>
      <c r="BM1122" s="1" t="s">
        <v>2178</v>
      </c>
      <c r="BN1122" s="1" t="s">
        <v>3056</v>
      </c>
      <c r="BO1122" s="1" t="s">
        <v>233</v>
      </c>
      <c r="BP1122" s="1" t="s">
        <v>3518</v>
      </c>
      <c r="BQ1122" s="1" t="s">
        <v>2179</v>
      </c>
      <c r="BR1122" s="1" t="s">
        <v>4949</v>
      </c>
      <c r="BS1122" s="1" t="s">
        <v>50</v>
      </c>
      <c r="BT1122" s="1" t="s">
        <v>4864</v>
      </c>
      <c r="BU1122" s="1" t="s">
        <v>37</v>
      </c>
    </row>
    <row r="1123" spans="1:73" ht="13.5" customHeight="1">
      <c r="A1123" s="6" t="str">
        <f>HYPERLINK("http://kyu.snu.ac.kr/sdhj/index.jsp?type=hj/GK14620_00IM0001_094a.jpg","1729_달서면_094a")</f>
        <v>1729_달서면_094a</v>
      </c>
      <c r="B1123" s="1">
        <v>1729</v>
      </c>
      <c r="C1123" s="1" t="s">
        <v>5315</v>
      </c>
      <c r="D1123" s="1" t="s">
        <v>5316</v>
      </c>
      <c r="E1123" s="1">
        <v>1122</v>
      </c>
      <c r="F1123" s="1">
        <v>2</v>
      </c>
      <c r="G1123" s="1" t="s">
        <v>1241</v>
      </c>
      <c r="H1123" s="1" t="s">
        <v>2420</v>
      </c>
      <c r="I1123" s="1">
        <v>20</v>
      </c>
      <c r="J1123" s="1" t="s">
        <v>37</v>
      </c>
      <c r="L1123" s="1">
        <v>3</v>
      </c>
      <c r="M1123" s="1" t="s">
        <v>2169</v>
      </c>
      <c r="N1123" s="1" t="s">
        <v>4543</v>
      </c>
      <c r="O1123" s="1" t="s">
        <v>37</v>
      </c>
      <c r="Q1123" s="1" t="s">
        <v>37</v>
      </c>
      <c r="S1123" s="1" t="s">
        <v>216</v>
      </c>
      <c r="T1123" s="1" t="s">
        <v>2479</v>
      </c>
      <c r="Y1123" s="1" t="s">
        <v>53</v>
      </c>
      <c r="Z1123" s="1" t="s">
        <v>2666</v>
      </c>
      <c r="AA1123" s="1" t="s">
        <v>37</v>
      </c>
      <c r="AC1123" s="1">
        <v>23</v>
      </c>
      <c r="AD1123" s="1" t="s">
        <v>168</v>
      </c>
      <c r="AE1123" s="1" t="s">
        <v>3308</v>
      </c>
      <c r="BF1123" s="2" t="s">
        <v>37</v>
      </c>
      <c r="BU1123" s="1" t="s">
        <v>37</v>
      </c>
    </row>
    <row r="1124" spans="1:73" ht="13.5" customHeight="1">
      <c r="A1124" s="6" t="str">
        <f>HYPERLINK("http://kyu.snu.ac.kr/sdhj/index.jsp?type=hj/GK14620_00IM0001_094a.jpg","1729_달서면_094a")</f>
        <v>1729_달서면_094a</v>
      </c>
      <c r="B1124" s="1">
        <v>1729</v>
      </c>
      <c r="C1124" s="1" t="s">
        <v>5323</v>
      </c>
      <c r="D1124" s="1" t="s">
        <v>5324</v>
      </c>
      <c r="E1124" s="1">
        <v>1123</v>
      </c>
      <c r="F1124" s="1">
        <v>2</v>
      </c>
      <c r="G1124" s="1" t="s">
        <v>1241</v>
      </c>
      <c r="H1124" s="1" t="s">
        <v>2420</v>
      </c>
      <c r="I1124" s="1">
        <v>20</v>
      </c>
      <c r="J1124" s="1" t="s">
        <v>37</v>
      </c>
      <c r="L1124" s="1">
        <v>3</v>
      </c>
      <c r="M1124" s="1" t="s">
        <v>2169</v>
      </c>
      <c r="N1124" s="1" t="s">
        <v>4543</v>
      </c>
      <c r="O1124" s="1" t="s">
        <v>37</v>
      </c>
      <c r="Q1124" s="1" t="s">
        <v>37</v>
      </c>
      <c r="S1124" s="1" t="s">
        <v>66</v>
      </c>
      <c r="T1124" s="1" t="s">
        <v>2467</v>
      </c>
      <c r="Y1124" s="1" t="s">
        <v>53</v>
      </c>
      <c r="Z1124" s="1" t="s">
        <v>2666</v>
      </c>
      <c r="AA1124" s="1" t="s">
        <v>37</v>
      </c>
      <c r="AC1124" s="1">
        <v>9</v>
      </c>
      <c r="AD1124" s="1" t="s">
        <v>163</v>
      </c>
      <c r="AE1124" s="1" t="s">
        <v>3312</v>
      </c>
      <c r="BF1124" s="2" t="s">
        <v>37</v>
      </c>
      <c r="BU1124" s="1" t="s">
        <v>37</v>
      </c>
    </row>
    <row r="1125" spans="1:73" ht="13.5" customHeight="1">
      <c r="A1125" s="6" t="str">
        <f>HYPERLINK("http://kyu.snu.ac.kr/sdhj/index.jsp?type=hj/GK14620_00IM0001_094a.jpg","1729_달서면_094a")</f>
        <v>1729_달서면_094a</v>
      </c>
      <c r="B1125" s="1">
        <v>1729</v>
      </c>
      <c r="C1125" s="1" t="s">
        <v>5323</v>
      </c>
      <c r="D1125" s="1" t="s">
        <v>5324</v>
      </c>
      <c r="E1125" s="1">
        <v>1124</v>
      </c>
      <c r="F1125" s="1">
        <v>2</v>
      </c>
      <c r="G1125" s="1" t="s">
        <v>1241</v>
      </c>
      <c r="H1125" s="1" t="s">
        <v>2420</v>
      </c>
      <c r="I1125" s="1">
        <v>20</v>
      </c>
      <c r="J1125" s="1" t="s">
        <v>37</v>
      </c>
      <c r="L1125" s="1">
        <v>3</v>
      </c>
      <c r="M1125" s="1" t="s">
        <v>2169</v>
      </c>
      <c r="N1125" s="1" t="s">
        <v>4543</v>
      </c>
      <c r="O1125" s="1" t="s">
        <v>37</v>
      </c>
      <c r="Q1125" s="1" t="s">
        <v>37</v>
      </c>
      <c r="S1125" s="1" t="s">
        <v>112</v>
      </c>
      <c r="T1125" s="1" t="s">
        <v>2473</v>
      </c>
      <c r="U1125" s="1" t="s">
        <v>91</v>
      </c>
      <c r="V1125" s="1" t="s">
        <v>2534</v>
      </c>
      <c r="Y1125" s="1" t="s">
        <v>2180</v>
      </c>
      <c r="Z1125" s="1" t="s">
        <v>2735</v>
      </c>
      <c r="AA1125" s="1" t="s">
        <v>37</v>
      </c>
      <c r="AC1125" s="1">
        <v>40</v>
      </c>
      <c r="AD1125" s="1" t="s">
        <v>157</v>
      </c>
      <c r="AE1125" s="1" t="s">
        <v>3335</v>
      </c>
      <c r="AG1125" s="2" t="s">
        <v>5966</v>
      </c>
      <c r="BF1125" s="2" t="s">
        <v>37</v>
      </c>
      <c r="BU1125" s="1" t="s">
        <v>37</v>
      </c>
    </row>
    <row r="1126" spans="1:73" ht="13.5" customHeight="1">
      <c r="A1126" s="6" t="str">
        <f>HYPERLINK("http://kyu.snu.ac.kr/sdhj/index.jsp?type=hj/GK14620_00IM0001_094a.jpg","1729_달서면_094a")</f>
        <v>1729_달서면_094a</v>
      </c>
      <c r="B1126" s="1">
        <v>1729</v>
      </c>
      <c r="C1126" s="1" t="s">
        <v>5323</v>
      </c>
      <c r="D1126" s="1" t="s">
        <v>5324</v>
      </c>
      <c r="E1126" s="1">
        <v>1125</v>
      </c>
      <c r="F1126" s="1">
        <v>2</v>
      </c>
      <c r="G1126" s="1" t="s">
        <v>1241</v>
      </c>
      <c r="H1126" s="1" t="s">
        <v>2420</v>
      </c>
      <c r="I1126" s="1">
        <v>20</v>
      </c>
      <c r="J1126" s="1" t="s">
        <v>37</v>
      </c>
      <c r="L1126" s="1">
        <v>3</v>
      </c>
      <c r="M1126" s="1" t="s">
        <v>2169</v>
      </c>
      <c r="N1126" s="1" t="s">
        <v>4543</v>
      </c>
      <c r="O1126" s="1" t="s">
        <v>37</v>
      </c>
      <c r="Q1126" s="1" t="s">
        <v>37</v>
      </c>
      <c r="S1126" s="1" t="s">
        <v>140</v>
      </c>
      <c r="T1126" s="1" t="s">
        <v>2471</v>
      </c>
      <c r="W1126" s="1" t="s">
        <v>52</v>
      </c>
      <c r="X1126" s="1" t="s">
        <v>4561</v>
      </c>
      <c r="Y1126" s="1" t="s">
        <v>53</v>
      </c>
      <c r="Z1126" s="1" t="s">
        <v>2666</v>
      </c>
      <c r="AA1126" s="1" t="s">
        <v>37</v>
      </c>
      <c r="AC1126" s="1">
        <v>40</v>
      </c>
      <c r="AD1126" s="1" t="s">
        <v>157</v>
      </c>
      <c r="AE1126" s="1" t="s">
        <v>3335</v>
      </c>
      <c r="AF1126" s="2" t="s">
        <v>5028</v>
      </c>
      <c r="AG1126" s="2" t="s">
        <v>5043</v>
      </c>
      <c r="BF1126" s="2" t="s">
        <v>37</v>
      </c>
      <c r="BU1126" s="1" t="s">
        <v>37</v>
      </c>
    </row>
    <row r="1127" spans="1:73" ht="13.5" customHeight="1">
      <c r="A1127" s="6" t="str">
        <f>HYPERLINK("http://kyu.snu.ac.kr/sdhj/index.jsp?type=hj/GK14620_00IM0001_094a.jpg","1729_달서면_094a")</f>
        <v>1729_달서면_094a</v>
      </c>
      <c r="B1127" s="1">
        <v>1729</v>
      </c>
      <c r="C1127" s="1" t="s">
        <v>5323</v>
      </c>
      <c r="D1127" s="1" t="s">
        <v>5324</v>
      </c>
      <c r="E1127" s="1">
        <v>1126</v>
      </c>
      <c r="F1127" s="1">
        <v>2</v>
      </c>
      <c r="G1127" s="1" t="s">
        <v>1241</v>
      </c>
      <c r="H1127" s="1" t="s">
        <v>2420</v>
      </c>
      <c r="I1127" s="1">
        <v>20</v>
      </c>
      <c r="J1127" s="1" t="s">
        <v>37</v>
      </c>
      <c r="L1127" s="1">
        <v>4</v>
      </c>
      <c r="M1127" s="1" t="s">
        <v>4831</v>
      </c>
      <c r="N1127" s="1" t="s">
        <v>4832</v>
      </c>
      <c r="O1127" s="1" t="s">
        <v>37</v>
      </c>
      <c r="Q1127" s="1" t="s">
        <v>37</v>
      </c>
      <c r="S1127" s="1" t="s">
        <v>37</v>
      </c>
      <c r="T1127" s="1" t="s">
        <v>5279</v>
      </c>
      <c r="U1127" s="1" t="s">
        <v>91</v>
      </c>
      <c r="V1127" s="1" t="s">
        <v>2534</v>
      </c>
      <c r="W1127" s="1" t="s">
        <v>52</v>
      </c>
      <c r="X1127" s="1" t="s">
        <v>4561</v>
      </c>
      <c r="Y1127" s="1" t="s">
        <v>2181</v>
      </c>
      <c r="Z1127" s="1" t="s">
        <v>2734</v>
      </c>
      <c r="AA1127" s="1" t="s">
        <v>37</v>
      </c>
      <c r="AC1127" s="1">
        <v>48</v>
      </c>
      <c r="AD1127" s="1" t="s">
        <v>82</v>
      </c>
      <c r="AE1127" s="1" t="s">
        <v>3346</v>
      </c>
      <c r="AJ1127" s="1" t="s">
        <v>17</v>
      </c>
      <c r="AK1127" s="1" t="s">
        <v>3436</v>
      </c>
      <c r="AL1127" s="1" t="s">
        <v>50</v>
      </c>
      <c r="AM1127" s="1" t="s">
        <v>4864</v>
      </c>
      <c r="AT1127" s="1" t="s">
        <v>2182</v>
      </c>
      <c r="AU1127" s="1" t="s">
        <v>3519</v>
      </c>
      <c r="AV1127" s="1" t="s">
        <v>2174</v>
      </c>
      <c r="AW1127" s="1" t="s">
        <v>2736</v>
      </c>
      <c r="BF1127" s="2" t="s">
        <v>37</v>
      </c>
      <c r="BG1127" s="1" t="s">
        <v>47</v>
      </c>
      <c r="BH1127" s="1" t="s">
        <v>3513</v>
      </c>
      <c r="BI1127" s="1" t="s">
        <v>1198</v>
      </c>
      <c r="BJ1127" s="1" t="s">
        <v>3033</v>
      </c>
      <c r="BK1127" s="1" t="s">
        <v>233</v>
      </c>
      <c r="BL1127" s="1" t="s">
        <v>3518</v>
      </c>
      <c r="BM1127" s="1" t="s">
        <v>2175</v>
      </c>
      <c r="BN1127" s="1" t="s">
        <v>4143</v>
      </c>
      <c r="BO1127" s="1" t="s">
        <v>47</v>
      </c>
      <c r="BP1127" s="1" t="s">
        <v>3513</v>
      </c>
      <c r="BQ1127" s="1" t="s">
        <v>4531</v>
      </c>
      <c r="BR1127" s="1" t="s">
        <v>4940</v>
      </c>
      <c r="BS1127" s="1" t="s">
        <v>181</v>
      </c>
      <c r="BT1127" s="1" t="s">
        <v>3417</v>
      </c>
      <c r="BU1127" s="1" t="s">
        <v>37</v>
      </c>
    </row>
    <row r="1128" spans="1:73" ht="13.5" customHeight="1">
      <c r="A1128" s="6" t="str">
        <f>HYPERLINK("http://kyu.snu.ac.kr/sdhj/index.jsp?type=hj/GK14620_00IM0001_094a.jpg","1729_달서면_094a")</f>
        <v>1729_달서면_094a</v>
      </c>
      <c r="B1128" s="1">
        <v>1729</v>
      </c>
      <c r="C1128" s="1" t="s">
        <v>5110</v>
      </c>
      <c r="D1128" s="1" t="s">
        <v>5111</v>
      </c>
      <c r="E1128" s="1">
        <v>1127</v>
      </c>
      <c r="F1128" s="1">
        <v>2</v>
      </c>
      <c r="G1128" s="1" t="s">
        <v>1241</v>
      </c>
      <c r="H1128" s="1" t="s">
        <v>2420</v>
      </c>
      <c r="I1128" s="1">
        <v>20</v>
      </c>
      <c r="J1128" s="1" t="s">
        <v>37</v>
      </c>
      <c r="L1128" s="1">
        <v>4</v>
      </c>
      <c r="M1128" s="1" t="s">
        <v>4831</v>
      </c>
      <c r="N1128" s="1" t="s">
        <v>4832</v>
      </c>
      <c r="O1128" s="1" t="s">
        <v>37</v>
      </c>
      <c r="Q1128" s="1" t="s">
        <v>37</v>
      </c>
      <c r="S1128" s="1" t="s">
        <v>80</v>
      </c>
      <c r="T1128" s="1" t="s">
        <v>2469</v>
      </c>
      <c r="W1128" s="1" t="s">
        <v>141</v>
      </c>
      <c r="X1128" s="1" t="s">
        <v>2498</v>
      </c>
      <c r="Y1128" s="1" t="s">
        <v>53</v>
      </c>
      <c r="Z1128" s="1" t="s">
        <v>2666</v>
      </c>
      <c r="AA1128" s="1" t="s">
        <v>37</v>
      </c>
      <c r="AC1128" s="1">
        <v>49</v>
      </c>
      <c r="AD1128" s="1" t="s">
        <v>652</v>
      </c>
      <c r="AE1128" s="1" t="s">
        <v>3313</v>
      </c>
      <c r="AJ1128" s="1" t="s">
        <v>17</v>
      </c>
      <c r="AK1128" s="1" t="s">
        <v>3436</v>
      </c>
      <c r="AL1128" s="1" t="s">
        <v>133</v>
      </c>
      <c r="AM1128" s="1" t="s">
        <v>3454</v>
      </c>
      <c r="AT1128" s="1" t="s">
        <v>84</v>
      </c>
      <c r="AU1128" s="1" t="s">
        <v>2557</v>
      </c>
      <c r="AV1128" s="1" t="s">
        <v>2183</v>
      </c>
      <c r="AW1128" s="1" t="s">
        <v>3564</v>
      </c>
      <c r="BF1128" s="2" t="s">
        <v>37</v>
      </c>
      <c r="BG1128" s="1" t="s">
        <v>84</v>
      </c>
      <c r="BH1128" s="1" t="s">
        <v>2557</v>
      </c>
      <c r="BI1128" s="1" t="s">
        <v>1355</v>
      </c>
      <c r="BJ1128" s="1" t="s">
        <v>3931</v>
      </c>
      <c r="BK1128" s="1" t="s">
        <v>2139</v>
      </c>
      <c r="BL1128" s="1" t="s">
        <v>4089</v>
      </c>
      <c r="BM1128" s="1" t="s">
        <v>2184</v>
      </c>
      <c r="BN1128" s="1" t="s">
        <v>4147</v>
      </c>
      <c r="BO1128" s="1" t="s">
        <v>73</v>
      </c>
      <c r="BP1128" s="1" t="s">
        <v>3512</v>
      </c>
      <c r="BQ1128" s="1" t="s">
        <v>5967</v>
      </c>
      <c r="BR1128" s="1" t="s">
        <v>4934</v>
      </c>
      <c r="BS1128" s="1" t="s">
        <v>2185</v>
      </c>
      <c r="BT1128" s="1" t="s">
        <v>4464</v>
      </c>
      <c r="BU1128" s="1" t="s">
        <v>37</v>
      </c>
    </row>
    <row r="1129" spans="1:73" ht="13.5" customHeight="1">
      <c r="A1129" s="6" t="str">
        <f>HYPERLINK("http://kyu.snu.ac.kr/sdhj/index.jsp?type=hj/GK14620_00IM0001_094a.jpg","1729_달서면_094a")</f>
        <v>1729_달서면_094a</v>
      </c>
      <c r="B1129" s="1">
        <v>1729</v>
      </c>
      <c r="C1129" s="1" t="s">
        <v>5232</v>
      </c>
      <c r="D1129" s="1" t="s">
        <v>5233</v>
      </c>
      <c r="E1129" s="1">
        <v>1128</v>
      </c>
      <c r="F1129" s="1">
        <v>2</v>
      </c>
      <c r="G1129" s="1" t="s">
        <v>1241</v>
      </c>
      <c r="H1129" s="1" t="s">
        <v>2420</v>
      </c>
      <c r="I1129" s="1">
        <v>20</v>
      </c>
      <c r="J1129" s="1" t="s">
        <v>37</v>
      </c>
      <c r="L1129" s="1">
        <v>4</v>
      </c>
      <c r="M1129" s="1" t="s">
        <v>4831</v>
      </c>
      <c r="N1129" s="1" t="s">
        <v>4832</v>
      </c>
      <c r="O1129" s="1" t="s">
        <v>37</v>
      </c>
      <c r="Q1129" s="1" t="s">
        <v>37</v>
      </c>
      <c r="S1129" s="1" t="s">
        <v>64</v>
      </c>
      <c r="T1129" s="1" t="s">
        <v>2470</v>
      </c>
      <c r="Y1129" s="1" t="s">
        <v>53</v>
      </c>
      <c r="Z1129" s="1" t="s">
        <v>2666</v>
      </c>
      <c r="AA1129" s="1" t="s">
        <v>37</v>
      </c>
      <c r="AC1129" s="1">
        <v>16</v>
      </c>
      <c r="AD1129" s="1" t="s">
        <v>166</v>
      </c>
      <c r="AE1129" s="1" t="s">
        <v>3323</v>
      </c>
      <c r="BF1129" s="2" t="s">
        <v>37</v>
      </c>
      <c r="BU1129" s="1" t="s">
        <v>37</v>
      </c>
    </row>
    <row r="1130" spans="1:73" ht="13.5" customHeight="1">
      <c r="A1130" s="6" t="str">
        <f>HYPERLINK("http://kyu.snu.ac.kr/sdhj/index.jsp?type=hj/GK14620_00IM0001_094a.jpg","1729_달서면_094a")</f>
        <v>1729_달서면_094a</v>
      </c>
      <c r="B1130" s="1">
        <v>1729</v>
      </c>
      <c r="C1130" s="1" t="s">
        <v>5284</v>
      </c>
      <c r="D1130" s="1" t="s">
        <v>5285</v>
      </c>
      <c r="E1130" s="1">
        <v>1129</v>
      </c>
      <c r="F1130" s="1">
        <v>2</v>
      </c>
      <c r="G1130" s="1" t="s">
        <v>1241</v>
      </c>
      <c r="H1130" s="1" t="s">
        <v>2420</v>
      </c>
      <c r="I1130" s="1">
        <v>20</v>
      </c>
      <c r="J1130" s="1" t="s">
        <v>37</v>
      </c>
      <c r="L1130" s="1">
        <v>4</v>
      </c>
      <c r="M1130" s="1" t="s">
        <v>4831</v>
      </c>
      <c r="N1130" s="1" t="s">
        <v>4832</v>
      </c>
      <c r="O1130" s="1" t="s">
        <v>37</v>
      </c>
      <c r="Q1130" s="1" t="s">
        <v>37</v>
      </c>
      <c r="S1130" s="1" t="s">
        <v>112</v>
      </c>
      <c r="T1130" s="1" t="s">
        <v>2473</v>
      </c>
      <c r="Y1130" s="1" t="s">
        <v>190</v>
      </c>
      <c r="Z1130" s="1" t="s">
        <v>2723</v>
      </c>
      <c r="AA1130" s="1" t="s">
        <v>37</v>
      </c>
      <c r="AC1130" s="1" t="s">
        <v>37</v>
      </c>
      <c r="AD1130" s="1" t="s">
        <v>37</v>
      </c>
      <c r="AF1130" s="2" t="s">
        <v>1923</v>
      </c>
      <c r="AG1130" s="2" t="s">
        <v>3363</v>
      </c>
      <c r="BF1130" s="2" t="s">
        <v>37</v>
      </c>
      <c r="BU1130" s="1" t="s">
        <v>37</v>
      </c>
    </row>
    <row r="1131" spans="1:73" ht="13.5" customHeight="1">
      <c r="A1131" s="6" t="str">
        <f>HYPERLINK("http://kyu.snu.ac.kr/sdhj/index.jsp?type=hj/GK14620_00IM0001_094a.jpg","1729_달서면_094a")</f>
        <v>1729_달서면_094a</v>
      </c>
      <c r="B1131" s="1">
        <v>1729</v>
      </c>
      <c r="C1131" s="1" t="s">
        <v>5284</v>
      </c>
      <c r="D1131" s="1" t="s">
        <v>5285</v>
      </c>
      <c r="E1131" s="1">
        <v>1130</v>
      </c>
      <c r="F1131" s="1">
        <v>2</v>
      </c>
      <c r="G1131" s="1" t="s">
        <v>1241</v>
      </c>
      <c r="H1131" s="1" t="s">
        <v>2420</v>
      </c>
      <c r="I1131" s="1">
        <v>20</v>
      </c>
      <c r="J1131" s="1" t="s">
        <v>37</v>
      </c>
      <c r="L1131" s="1">
        <v>4</v>
      </c>
      <c r="M1131" s="1" t="s">
        <v>4831</v>
      </c>
      <c r="N1131" s="1" t="s">
        <v>4832</v>
      </c>
      <c r="O1131" s="1" t="s">
        <v>37</v>
      </c>
      <c r="Q1131" s="1" t="s">
        <v>37</v>
      </c>
      <c r="S1131" s="1" t="s">
        <v>66</v>
      </c>
      <c r="T1131" s="1" t="s">
        <v>2467</v>
      </c>
      <c r="Y1131" s="1" t="s">
        <v>53</v>
      </c>
      <c r="Z1131" s="1" t="s">
        <v>2666</v>
      </c>
      <c r="AA1131" s="1" t="s">
        <v>37</v>
      </c>
      <c r="AC1131" s="1">
        <v>5</v>
      </c>
      <c r="AD1131" s="1" t="s">
        <v>244</v>
      </c>
      <c r="AE1131" s="1" t="s">
        <v>3316</v>
      </c>
      <c r="AF1131" s="2" t="s">
        <v>99</v>
      </c>
      <c r="AG1131" s="2" t="s">
        <v>3364</v>
      </c>
      <c r="BF1131" s="2" t="s">
        <v>37</v>
      </c>
      <c r="BU1131" s="1" t="s">
        <v>37</v>
      </c>
    </row>
    <row r="1132" spans="1:73" ht="13.5" customHeight="1">
      <c r="A1132" s="6" t="str">
        <f>HYPERLINK("http://kyu.snu.ac.kr/sdhj/index.jsp?type=hj/GK14620_00IM0001_094a.jpg","1729_달서면_094a")</f>
        <v>1729_달서면_094a</v>
      </c>
      <c r="B1132" s="1">
        <v>1729</v>
      </c>
      <c r="C1132" s="1" t="s">
        <v>5284</v>
      </c>
      <c r="D1132" s="1" t="s">
        <v>5285</v>
      </c>
      <c r="E1132" s="1">
        <v>1131</v>
      </c>
      <c r="F1132" s="1">
        <v>2</v>
      </c>
      <c r="G1132" s="1" t="s">
        <v>1241</v>
      </c>
      <c r="H1132" s="1" t="s">
        <v>2420</v>
      </c>
      <c r="I1132" s="1">
        <v>20</v>
      </c>
      <c r="J1132" s="1" t="s">
        <v>37</v>
      </c>
      <c r="L1132" s="1">
        <v>5</v>
      </c>
      <c r="M1132" s="1" t="s">
        <v>4833</v>
      </c>
      <c r="N1132" s="1" t="s">
        <v>4834</v>
      </c>
      <c r="O1132" s="1" t="s">
        <v>37</v>
      </c>
      <c r="Q1132" s="1" t="s">
        <v>37</v>
      </c>
      <c r="S1132" s="1" t="s">
        <v>37</v>
      </c>
      <c r="T1132" s="1" t="s">
        <v>5778</v>
      </c>
      <c r="U1132" s="1" t="s">
        <v>2186</v>
      </c>
      <c r="V1132" s="1" t="s">
        <v>2536</v>
      </c>
      <c r="W1132" s="1" t="s">
        <v>52</v>
      </c>
      <c r="X1132" s="1" t="s">
        <v>4561</v>
      </c>
      <c r="Y1132" s="1" t="s">
        <v>2187</v>
      </c>
      <c r="Z1132" s="1" t="s">
        <v>2733</v>
      </c>
      <c r="AA1132" s="1" t="s">
        <v>37</v>
      </c>
      <c r="AC1132" s="1">
        <v>46</v>
      </c>
      <c r="AD1132" s="1" t="s">
        <v>274</v>
      </c>
      <c r="AE1132" s="1" t="s">
        <v>3329</v>
      </c>
      <c r="AJ1132" s="1" t="s">
        <v>17</v>
      </c>
      <c r="AK1132" s="1" t="s">
        <v>3436</v>
      </c>
      <c r="AL1132" s="1" t="s">
        <v>50</v>
      </c>
      <c r="AM1132" s="1" t="s">
        <v>4864</v>
      </c>
      <c r="AT1132" s="1" t="s">
        <v>185</v>
      </c>
      <c r="AU1132" s="1" t="s">
        <v>2515</v>
      </c>
      <c r="AV1132" s="1" t="s">
        <v>2076</v>
      </c>
      <c r="AW1132" s="1" t="s">
        <v>3563</v>
      </c>
      <c r="BF1132" s="2" t="s">
        <v>37</v>
      </c>
      <c r="BG1132" s="1" t="s">
        <v>185</v>
      </c>
      <c r="BH1132" s="1" t="s">
        <v>2515</v>
      </c>
      <c r="BI1132" s="1" t="s">
        <v>2077</v>
      </c>
      <c r="BJ1132" s="1" t="s">
        <v>3572</v>
      </c>
      <c r="BK1132" s="1" t="s">
        <v>2188</v>
      </c>
      <c r="BL1132" s="1" t="s">
        <v>4092</v>
      </c>
      <c r="BM1132" s="1" t="s">
        <v>2079</v>
      </c>
      <c r="BN1132" s="1" t="s">
        <v>4146</v>
      </c>
      <c r="BO1132" s="1" t="s">
        <v>84</v>
      </c>
      <c r="BP1132" s="1" t="s">
        <v>2557</v>
      </c>
      <c r="BQ1132" s="1" t="s">
        <v>2080</v>
      </c>
      <c r="BR1132" s="1" t="s">
        <v>4779</v>
      </c>
      <c r="BS1132" s="1" t="s">
        <v>57</v>
      </c>
      <c r="BT1132" s="1" t="s">
        <v>3410</v>
      </c>
      <c r="BU1132" s="1" t="s">
        <v>37</v>
      </c>
    </row>
    <row r="1133" spans="1:73" ht="13.5" customHeight="1">
      <c r="A1133" s="6" t="str">
        <f>HYPERLINK("http://kyu.snu.ac.kr/sdhj/index.jsp?type=hj/GK14620_00IM0001_094a.jpg","1729_달서면_094a")</f>
        <v>1729_달서면_094a</v>
      </c>
      <c r="B1133" s="1">
        <v>1729</v>
      </c>
      <c r="C1133" s="1" t="s">
        <v>5939</v>
      </c>
      <c r="D1133" s="1" t="s">
        <v>5940</v>
      </c>
      <c r="E1133" s="1">
        <v>1132</v>
      </c>
      <c r="F1133" s="1">
        <v>2</v>
      </c>
      <c r="G1133" s="1" t="s">
        <v>1241</v>
      </c>
      <c r="H1133" s="1" t="s">
        <v>2420</v>
      </c>
      <c r="I1133" s="1">
        <v>20</v>
      </c>
      <c r="J1133" s="1" t="s">
        <v>37</v>
      </c>
      <c r="L1133" s="1">
        <v>5</v>
      </c>
      <c r="M1133" s="1" t="s">
        <v>4833</v>
      </c>
      <c r="N1133" s="1" t="s">
        <v>4834</v>
      </c>
      <c r="O1133" s="1" t="s">
        <v>37</v>
      </c>
      <c r="Q1133" s="1" t="s">
        <v>37</v>
      </c>
      <c r="S1133" s="1" t="s">
        <v>80</v>
      </c>
      <c r="T1133" s="1" t="s">
        <v>2469</v>
      </c>
      <c r="W1133" s="1" t="s">
        <v>753</v>
      </c>
      <c r="X1133" s="1" t="s">
        <v>2648</v>
      </c>
      <c r="Y1133" s="1" t="s">
        <v>53</v>
      </c>
      <c r="Z1133" s="1" t="s">
        <v>2666</v>
      </c>
      <c r="AA1133" s="1" t="s">
        <v>37</v>
      </c>
      <c r="AC1133" s="1">
        <v>47</v>
      </c>
      <c r="AD1133" s="1" t="s">
        <v>886</v>
      </c>
      <c r="AE1133" s="1" t="s">
        <v>3345</v>
      </c>
      <c r="AF1133" s="2" t="s">
        <v>99</v>
      </c>
      <c r="AG1133" s="2" t="s">
        <v>3364</v>
      </c>
      <c r="AJ1133" s="1" t="s">
        <v>17</v>
      </c>
      <c r="AK1133" s="1" t="s">
        <v>3436</v>
      </c>
      <c r="AL1133" s="1" t="s">
        <v>408</v>
      </c>
      <c r="AM1133" s="1" t="s">
        <v>3453</v>
      </c>
      <c r="AT1133" s="1" t="s">
        <v>149</v>
      </c>
      <c r="AU1133" s="1" t="s">
        <v>2514</v>
      </c>
      <c r="AV1133" s="1" t="s">
        <v>2189</v>
      </c>
      <c r="AW1133" s="1" t="s">
        <v>3562</v>
      </c>
      <c r="BF1133" s="2" t="s">
        <v>37</v>
      </c>
      <c r="BG1133" s="1" t="s">
        <v>73</v>
      </c>
      <c r="BH1133" s="1" t="s">
        <v>3512</v>
      </c>
      <c r="BI1133" s="1" t="s">
        <v>2190</v>
      </c>
      <c r="BJ1133" s="1" t="s">
        <v>3930</v>
      </c>
      <c r="BK1133" s="1" t="s">
        <v>73</v>
      </c>
      <c r="BL1133" s="1" t="s">
        <v>3512</v>
      </c>
      <c r="BM1133" s="1" t="s">
        <v>755</v>
      </c>
      <c r="BN1133" s="1" t="s">
        <v>3750</v>
      </c>
      <c r="BO1133" s="1" t="s">
        <v>73</v>
      </c>
      <c r="BP1133" s="1" t="s">
        <v>3512</v>
      </c>
      <c r="BQ1133" s="1" t="s">
        <v>2191</v>
      </c>
      <c r="BR1133" s="1" t="s">
        <v>4327</v>
      </c>
      <c r="BS1133" s="1" t="s">
        <v>57</v>
      </c>
      <c r="BT1133" s="1" t="s">
        <v>3410</v>
      </c>
      <c r="BU1133" s="1" t="s">
        <v>37</v>
      </c>
    </row>
    <row r="1134" spans="1:73" ht="13.5" customHeight="1">
      <c r="A1134" s="6" t="str">
        <f>HYPERLINK("http://kyu.snu.ac.kr/sdhj/index.jsp?type=hj/GK14620_00IM0001_094a.jpg","1729_달서면_094a")</f>
        <v>1729_달서면_094a</v>
      </c>
      <c r="B1134" s="1">
        <v>1729</v>
      </c>
      <c r="C1134" s="1" t="s">
        <v>5194</v>
      </c>
      <c r="D1134" s="1" t="s">
        <v>5195</v>
      </c>
      <c r="E1134" s="1">
        <v>1133</v>
      </c>
      <c r="F1134" s="1">
        <v>2</v>
      </c>
      <c r="G1134" s="1" t="s">
        <v>1241</v>
      </c>
      <c r="H1134" s="1" t="s">
        <v>2420</v>
      </c>
      <c r="I1134" s="1">
        <v>20</v>
      </c>
      <c r="J1134" s="1" t="s">
        <v>37</v>
      </c>
      <c r="L1134" s="1">
        <v>5</v>
      </c>
      <c r="M1134" s="1" t="s">
        <v>4833</v>
      </c>
      <c r="N1134" s="1" t="s">
        <v>4834</v>
      </c>
      <c r="O1134" s="1" t="s">
        <v>37</v>
      </c>
      <c r="Q1134" s="1" t="s">
        <v>37</v>
      </c>
      <c r="S1134" s="1" t="s">
        <v>51</v>
      </c>
      <c r="T1134" s="1" t="s">
        <v>2478</v>
      </c>
      <c r="W1134" s="1" t="s">
        <v>52</v>
      </c>
      <c r="X1134" s="1" t="s">
        <v>4561</v>
      </c>
      <c r="Y1134" s="1" t="s">
        <v>53</v>
      </c>
      <c r="Z1134" s="1" t="s">
        <v>2666</v>
      </c>
      <c r="AA1134" s="1" t="s">
        <v>37</v>
      </c>
      <c r="AC1134" s="1">
        <v>62</v>
      </c>
      <c r="AD1134" s="1" t="s">
        <v>364</v>
      </c>
      <c r="AE1134" s="1" t="s">
        <v>3344</v>
      </c>
      <c r="BF1134" s="2" t="s">
        <v>37</v>
      </c>
      <c r="BU1134" s="1" t="s">
        <v>37</v>
      </c>
    </row>
    <row r="1135" spans="1:73" ht="13.5" customHeight="1">
      <c r="A1135" s="6" t="str">
        <f>HYPERLINK("http://kyu.snu.ac.kr/sdhj/index.jsp?type=hj/GK14620_00IM0001_094a.jpg","1729_달서면_094a")</f>
        <v>1729_달서면_094a</v>
      </c>
      <c r="B1135" s="1">
        <v>1729</v>
      </c>
      <c r="C1135" s="1" t="s">
        <v>5567</v>
      </c>
      <c r="D1135" s="1" t="s">
        <v>5568</v>
      </c>
      <c r="E1135" s="1">
        <v>1134</v>
      </c>
      <c r="F1135" s="1">
        <v>2</v>
      </c>
      <c r="G1135" s="1" t="s">
        <v>1241</v>
      </c>
      <c r="H1135" s="1" t="s">
        <v>2420</v>
      </c>
      <c r="I1135" s="1">
        <v>20</v>
      </c>
      <c r="J1135" s="1" t="s">
        <v>37</v>
      </c>
      <c r="L1135" s="1">
        <v>5</v>
      </c>
      <c r="M1135" s="1" t="s">
        <v>4833</v>
      </c>
      <c r="N1135" s="1" t="s">
        <v>4834</v>
      </c>
      <c r="O1135" s="1" t="s">
        <v>37</v>
      </c>
      <c r="Q1135" s="1" t="s">
        <v>37</v>
      </c>
      <c r="S1135" s="1" t="s">
        <v>66</v>
      </c>
      <c r="T1135" s="1" t="s">
        <v>2467</v>
      </c>
      <c r="Y1135" s="1" t="s">
        <v>53</v>
      </c>
      <c r="Z1135" s="1" t="s">
        <v>2666</v>
      </c>
      <c r="AA1135" s="1" t="s">
        <v>37</v>
      </c>
      <c r="AC1135" s="1">
        <v>4</v>
      </c>
      <c r="AD1135" s="1" t="s">
        <v>54</v>
      </c>
      <c r="AE1135" s="1" t="s">
        <v>3309</v>
      </c>
      <c r="AF1135" s="2" t="s">
        <v>99</v>
      </c>
      <c r="AG1135" s="2" t="s">
        <v>3364</v>
      </c>
      <c r="BF1135" s="2" t="s">
        <v>37</v>
      </c>
      <c r="BU1135" s="1" t="s">
        <v>37</v>
      </c>
    </row>
    <row r="1136" spans="1:73" ht="13.5" customHeight="1">
      <c r="A1136" s="6" t="str">
        <f>HYPERLINK("http://kyu.snu.ac.kr/sdhj/index.jsp?type=hj/GK14620_00IM0001_094a.jpg","1729_달서면_094a")</f>
        <v>1729_달서면_094a</v>
      </c>
      <c r="B1136" s="1">
        <v>1729</v>
      </c>
      <c r="C1136" s="1" t="s">
        <v>5567</v>
      </c>
      <c r="D1136" s="1" t="s">
        <v>5568</v>
      </c>
      <c r="E1136" s="1">
        <v>1135</v>
      </c>
      <c r="F1136" s="1">
        <v>2</v>
      </c>
      <c r="G1136" s="1" t="s">
        <v>1241</v>
      </c>
      <c r="H1136" s="1" t="s">
        <v>2420</v>
      </c>
      <c r="I1136" s="1">
        <v>21</v>
      </c>
      <c r="J1136" s="1" t="s">
        <v>2192</v>
      </c>
      <c r="K1136" s="1" t="s">
        <v>2425</v>
      </c>
      <c r="L1136" s="1">
        <v>1</v>
      </c>
      <c r="M1136" s="1" t="s">
        <v>4835</v>
      </c>
      <c r="N1136" s="1" t="s">
        <v>4836</v>
      </c>
      <c r="O1136" s="1" t="s">
        <v>37</v>
      </c>
      <c r="Q1136" s="1" t="s">
        <v>37</v>
      </c>
      <c r="S1136" s="1" t="s">
        <v>37</v>
      </c>
      <c r="T1136" s="1" t="s">
        <v>5320</v>
      </c>
      <c r="U1136" s="1" t="s">
        <v>91</v>
      </c>
      <c r="V1136" s="1" t="s">
        <v>2534</v>
      </c>
      <c r="W1136" s="1" t="s">
        <v>2193</v>
      </c>
      <c r="X1136" s="1" t="s">
        <v>2647</v>
      </c>
      <c r="Y1136" s="1" t="s">
        <v>2194</v>
      </c>
      <c r="Z1136" s="1" t="s">
        <v>2732</v>
      </c>
      <c r="AA1136" s="1" t="s">
        <v>37</v>
      </c>
      <c r="AC1136" s="1">
        <v>66</v>
      </c>
      <c r="AD1136" s="1" t="s">
        <v>381</v>
      </c>
      <c r="AE1136" s="1" t="s">
        <v>3299</v>
      </c>
      <c r="AJ1136" s="1" t="s">
        <v>17</v>
      </c>
      <c r="AK1136" s="1" t="s">
        <v>3436</v>
      </c>
      <c r="AL1136" s="1" t="s">
        <v>250</v>
      </c>
      <c r="AM1136" s="1" t="s">
        <v>3452</v>
      </c>
      <c r="AT1136" s="1" t="s">
        <v>84</v>
      </c>
      <c r="AU1136" s="1" t="s">
        <v>2557</v>
      </c>
      <c r="AV1136" s="1" t="s">
        <v>2195</v>
      </c>
      <c r="AW1136" s="1" t="s">
        <v>2667</v>
      </c>
      <c r="BF1136" s="2" t="s">
        <v>37</v>
      </c>
      <c r="BG1136" s="1" t="s">
        <v>62</v>
      </c>
      <c r="BH1136" s="1" t="s">
        <v>3514</v>
      </c>
      <c r="BI1136" s="1" t="s">
        <v>727</v>
      </c>
      <c r="BJ1136" s="1" t="s">
        <v>2644</v>
      </c>
      <c r="BK1136" s="1" t="s">
        <v>2182</v>
      </c>
      <c r="BL1136" s="1" t="s">
        <v>3519</v>
      </c>
      <c r="BM1136" s="1" t="s">
        <v>1225</v>
      </c>
      <c r="BN1136" s="1" t="s">
        <v>2985</v>
      </c>
      <c r="BO1136" s="1" t="s">
        <v>84</v>
      </c>
      <c r="BP1136" s="1" t="s">
        <v>2557</v>
      </c>
      <c r="BQ1136" s="1" t="s">
        <v>2196</v>
      </c>
      <c r="BR1136" s="1" t="s">
        <v>4938</v>
      </c>
      <c r="BS1136" s="1" t="s">
        <v>2197</v>
      </c>
      <c r="BT1136" s="1" t="s">
        <v>4466</v>
      </c>
      <c r="BU1136" s="1" t="s">
        <v>37</v>
      </c>
    </row>
    <row r="1137" spans="1:73" ht="13.5" customHeight="1">
      <c r="A1137" s="6" t="str">
        <f>HYPERLINK("http://kyu.snu.ac.kr/sdhj/index.jsp?type=hj/GK14620_00IM0001_094a.jpg","1729_달서면_094a")</f>
        <v>1729_달서면_094a</v>
      </c>
      <c r="B1137" s="1">
        <v>1729</v>
      </c>
      <c r="C1137" s="1" t="s">
        <v>5968</v>
      </c>
      <c r="D1137" s="1" t="s">
        <v>5969</v>
      </c>
      <c r="E1137" s="1">
        <v>1136</v>
      </c>
      <c r="F1137" s="1">
        <v>2</v>
      </c>
      <c r="G1137" s="1" t="s">
        <v>1241</v>
      </c>
      <c r="H1137" s="1" t="s">
        <v>2420</v>
      </c>
      <c r="I1137" s="1">
        <v>21</v>
      </c>
      <c r="J1137" s="1" t="s">
        <v>37</v>
      </c>
      <c r="L1137" s="1">
        <v>1</v>
      </c>
      <c r="M1137" s="1" t="s">
        <v>4835</v>
      </c>
      <c r="N1137" s="1" t="s">
        <v>4836</v>
      </c>
      <c r="O1137" s="1" t="s">
        <v>37</v>
      </c>
      <c r="Q1137" s="1" t="s">
        <v>37</v>
      </c>
      <c r="S1137" s="1" t="s">
        <v>80</v>
      </c>
      <c r="T1137" s="1" t="s">
        <v>2469</v>
      </c>
      <c r="W1137" s="1" t="s">
        <v>1081</v>
      </c>
      <c r="X1137" s="1" t="s">
        <v>2642</v>
      </c>
      <c r="Y1137" s="1" t="s">
        <v>53</v>
      </c>
      <c r="Z1137" s="1" t="s">
        <v>2666</v>
      </c>
      <c r="AA1137" s="1" t="s">
        <v>37</v>
      </c>
      <c r="AC1137" s="1">
        <v>61</v>
      </c>
      <c r="AD1137" s="1" t="s">
        <v>191</v>
      </c>
      <c r="AE1137" s="1" t="s">
        <v>3343</v>
      </c>
      <c r="AJ1137" s="1" t="s">
        <v>17</v>
      </c>
      <c r="AK1137" s="1" t="s">
        <v>3436</v>
      </c>
      <c r="AL1137" s="1" t="s">
        <v>319</v>
      </c>
      <c r="AM1137" s="1" t="s">
        <v>3445</v>
      </c>
      <c r="AT1137" s="1" t="s">
        <v>233</v>
      </c>
      <c r="AU1137" s="1" t="s">
        <v>3518</v>
      </c>
      <c r="AV1137" s="1" t="s">
        <v>2198</v>
      </c>
      <c r="AW1137" s="1" t="s">
        <v>3561</v>
      </c>
      <c r="BF1137" s="2" t="s">
        <v>37</v>
      </c>
      <c r="BG1137" s="1" t="s">
        <v>106</v>
      </c>
      <c r="BH1137" s="1" t="s">
        <v>2513</v>
      </c>
      <c r="BI1137" s="1" t="s">
        <v>2199</v>
      </c>
      <c r="BJ1137" s="1" t="s">
        <v>3929</v>
      </c>
      <c r="BK1137" s="1" t="s">
        <v>106</v>
      </c>
      <c r="BL1137" s="1" t="s">
        <v>2513</v>
      </c>
      <c r="BM1137" s="1" t="s">
        <v>5970</v>
      </c>
      <c r="BN1137" s="1" t="s">
        <v>4145</v>
      </c>
      <c r="BO1137" s="1" t="s">
        <v>106</v>
      </c>
      <c r="BP1137" s="1" t="s">
        <v>2513</v>
      </c>
      <c r="BQ1137" s="1" t="s">
        <v>2200</v>
      </c>
      <c r="BR1137" s="1" t="s">
        <v>4326</v>
      </c>
      <c r="BS1137" s="1" t="s">
        <v>588</v>
      </c>
      <c r="BT1137" s="1" t="s">
        <v>3411</v>
      </c>
      <c r="BU1137" s="1" t="s">
        <v>37</v>
      </c>
    </row>
    <row r="1138" spans="1:73" ht="13.5" customHeight="1">
      <c r="A1138" s="6" t="str">
        <f>HYPERLINK("http://kyu.snu.ac.kr/sdhj/index.jsp?type=hj/GK14620_00IM0001_094a.jpg","1729_달서면_094a")</f>
        <v>1729_달서면_094a</v>
      </c>
      <c r="B1138" s="1">
        <v>1729</v>
      </c>
      <c r="C1138" s="1" t="s">
        <v>5315</v>
      </c>
      <c r="D1138" s="1" t="s">
        <v>5316</v>
      </c>
      <c r="E1138" s="1">
        <v>1137</v>
      </c>
      <c r="F1138" s="1">
        <v>2</v>
      </c>
      <c r="G1138" s="1" t="s">
        <v>1241</v>
      </c>
      <c r="H1138" s="1" t="s">
        <v>2420</v>
      </c>
      <c r="I1138" s="1">
        <v>21</v>
      </c>
      <c r="J1138" s="1" t="s">
        <v>37</v>
      </c>
      <c r="L1138" s="1">
        <v>1</v>
      </c>
      <c r="M1138" s="1" t="s">
        <v>4835</v>
      </c>
      <c r="N1138" s="1" t="s">
        <v>4836</v>
      </c>
      <c r="O1138" s="1" t="s">
        <v>37</v>
      </c>
      <c r="Q1138" s="1" t="s">
        <v>37</v>
      </c>
      <c r="S1138" s="1" t="s">
        <v>90</v>
      </c>
      <c r="T1138" s="1" t="s">
        <v>2472</v>
      </c>
      <c r="U1138" s="1" t="s">
        <v>127</v>
      </c>
      <c r="V1138" s="1" t="s">
        <v>2535</v>
      </c>
      <c r="Y1138" s="1" t="s">
        <v>2201</v>
      </c>
      <c r="Z1138" s="1" t="s">
        <v>2731</v>
      </c>
      <c r="AA1138" s="1" t="s">
        <v>37</v>
      </c>
      <c r="AC1138" s="1">
        <v>28</v>
      </c>
      <c r="AD1138" s="1" t="s">
        <v>407</v>
      </c>
      <c r="AE1138" s="1" t="s">
        <v>3325</v>
      </c>
      <c r="BF1138" s="2" t="s">
        <v>37</v>
      </c>
      <c r="BU1138" s="1" t="s">
        <v>37</v>
      </c>
    </row>
    <row r="1139" spans="1:73" ht="13.5" customHeight="1">
      <c r="A1139" s="6" t="str">
        <f>HYPERLINK("http://kyu.snu.ac.kr/sdhj/index.jsp?type=hj/GK14620_00IM0001_094a.jpg","1729_달서면_094a")</f>
        <v>1729_달서면_094a</v>
      </c>
      <c r="B1139" s="1">
        <v>1729</v>
      </c>
      <c r="C1139" s="1" t="s">
        <v>5468</v>
      </c>
      <c r="D1139" s="1" t="s">
        <v>5469</v>
      </c>
      <c r="E1139" s="1">
        <v>1138</v>
      </c>
      <c r="F1139" s="1">
        <v>2</v>
      </c>
      <c r="G1139" s="1" t="s">
        <v>1241</v>
      </c>
      <c r="H1139" s="1" t="s">
        <v>2420</v>
      </c>
      <c r="I1139" s="1">
        <v>21</v>
      </c>
      <c r="J1139" s="1" t="s">
        <v>37</v>
      </c>
      <c r="L1139" s="1">
        <v>1</v>
      </c>
      <c r="M1139" s="1" t="s">
        <v>4835</v>
      </c>
      <c r="N1139" s="1" t="s">
        <v>4836</v>
      </c>
      <c r="O1139" s="1" t="s">
        <v>37</v>
      </c>
      <c r="Q1139" s="1" t="s">
        <v>37</v>
      </c>
      <c r="S1139" s="1" t="s">
        <v>66</v>
      </c>
      <c r="T1139" s="1" t="s">
        <v>2467</v>
      </c>
      <c r="Y1139" s="1" t="s">
        <v>53</v>
      </c>
      <c r="Z1139" s="1" t="s">
        <v>2666</v>
      </c>
      <c r="AA1139" s="1" t="s">
        <v>37</v>
      </c>
      <c r="AC1139" s="1">
        <v>17</v>
      </c>
      <c r="AD1139" s="1" t="s">
        <v>235</v>
      </c>
      <c r="AE1139" s="1" t="s">
        <v>3336</v>
      </c>
      <c r="BF1139" s="2" t="s">
        <v>37</v>
      </c>
      <c r="BU1139" s="1" t="s">
        <v>37</v>
      </c>
    </row>
    <row r="1140" spans="1:73" ht="13.5" customHeight="1">
      <c r="A1140" s="6" t="str">
        <f>HYPERLINK("http://kyu.snu.ac.kr/sdhj/index.jsp?type=hj/GK14620_00IM0001_094a.jpg","1729_달서면_094a")</f>
        <v>1729_달서면_094a</v>
      </c>
      <c r="B1140" s="1">
        <v>1729</v>
      </c>
      <c r="C1140" s="1" t="s">
        <v>5323</v>
      </c>
      <c r="D1140" s="1" t="s">
        <v>5324</v>
      </c>
      <c r="E1140" s="1">
        <v>1139</v>
      </c>
      <c r="F1140" s="1">
        <v>2</v>
      </c>
      <c r="G1140" s="1" t="s">
        <v>1241</v>
      </c>
      <c r="H1140" s="1" t="s">
        <v>2420</v>
      </c>
      <c r="I1140" s="1">
        <v>21</v>
      </c>
      <c r="J1140" s="1" t="s">
        <v>37</v>
      </c>
      <c r="L1140" s="1">
        <v>1</v>
      </c>
      <c r="M1140" s="1" t="s">
        <v>4835</v>
      </c>
      <c r="N1140" s="1" t="s">
        <v>4836</v>
      </c>
      <c r="O1140" s="1" t="s">
        <v>37</v>
      </c>
      <c r="Q1140" s="1" t="s">
        <v>37</v>
      </c>
      <c r="S1140" s="1" t="s">
        <v>66</v>
      </c>
      <c r="T1140" s="1" t="s">
        <v>2467</v>
      </c>
      <c r="Y1140" s="1" t="s">
        <v>53</v>
      </c>
      <c r="Z1140" s="1" t="s">
        <v>2666</v>
      </c>
      <c r="AA1140" s="1" t="s">
        <v>37</v>
      </c>
      <c r="AC1140" s="1">
        <v>15</v>
      </c>
      <c r="AD1140" s="1" t="s">
        <v>70</v>
      </c>
      <c r="AE1140" s="1" t="s">
        <v>3341</v>
      </c>
      <c r="BF1140" s="2" t="s">
        <v>37</v>
      </c>
      <c r="BU1140" s="1" t="s">
        <v>37</v>
      </c>
    </row>
    <row r="1141" spans="1:73" ht="13.5" customHeight="1">
      <c r="A1141" s="6" t="str">
        <f>HYPERLINK("http://kyu.snu.ac.kr/sdhj/index.jsp?type=hj/GK14620_00IM0001_094a.jpg","1729_달서면_094a")</f>
        <v>1729_달서면_094a</v>
      </c>
      <c r="B1141" s="1">
        <v>1729</v>
      </c>
      <c r="C1141" s="1" t="s">
        <v>5323</v>
      </c>
      <c r="D1141" s="1" t="s">
        <v>5324</v>
      </c>
      <c r="E1141" s="1">
        <v>1140</v>
      </c>
      <c r="F1141" s="1">
        <v>2</v>
      </c>
      <c r="G1141" s="1" t="s">
        <v>1241</v>
      </c>
      <c r="H1141" s="1" t="s">
        <v>2420</v>
      </c>
      <c r="I1141" s="1">
        <v>21</v>
      </c>
      <c r="J1141" s="1" t="s">
        <v>37</v>
      </c>
      <c r="L1141" s="1">
        <v>1</v>
      </c>
      <c r="M1141" s="1" t="s">
        <v>4835</v>
      </c>
      <c r="N1141" s="1" t="s">
        <v>4836</v>
      </c>
      <c r="O1141" s="1" t="s">
        <v>37</v>
      </c>
      <c r="Q1141" s="1" t="s">
        <v>37</v>
      </c>
      <c r="S1141" s="1" t="s">
        <v>112</v>
      </c>
      <c r="T1141" s="1" t="s">
        <v>2473</v>
      </c>
      <c r="U1141" s="1" t="s">
        <v>91</v>
      </c>
      <c r="V1141" s="1" t="s">
        <v>2534</v>
      </c>
      <c r="Y1141" s="1" t="s">
        <v>2202</v>
      </c>
      <c r="Z1141" s="1" t="s">
        <v>2730</v>
      </c>
      <c r="AA1141" s="1" t="s">
        <v>37</v>
      </c>
      <c r="AC1141" s="1">
        <v>20</v>
      </c>
      <c r="AD1141" s="1" t="s">
        <v>474</v>
      </c>
      <c r="AE1141" s="1" t="s">
        <v>3342</v>
      </c>
      <c r="AF1141" s="2" t="s">
        <v>99</v>
      </c>
      <c r="AG1141" s="2" t="s">
        <v>3364</v>
      </c>
      <c r="BF1141" s="2" t="s">
        <v>37</v>
      </c>
      <c r="BU1141" s="1" t="s">
        <v>37</v>
      </c>
    </row>
    <row r="1142" spans="1:73" ht="13.5" customHeight="1">
      <c r="A1142" s="6" t="str">
        <f>HYPERLINK("http://kyu.snu.ac.kr/sdhj/index.jsp?type=hj/GK14620_00IM0001_094a.jpg","1729_달서면_094a")</f>
        <v>1729_달서면_094a</v>
      </c>
      <c r="B1142" s="1">
        <v>1729</v>
      </c>
      <c r="C1142" s="1" t="s">
        <v>5323</v>
      </c>
      <c r="D1142" s="1" t="s">
        <v>5324</v>
      </c>
      <c r="E1142" s="1">
        <v>1141</v>
      </c>
      <c r="F1142" s="1">
        <v>2</v>
      </c>
      <c r="G1142" s="1" t="s">
        <v>1241</v>
      </c>
      <c r="H1142" s="1" t="s">
        <v>2420</v>
      </c>
      <c r="I1142" s="1">
        <v>21</v>
      </c>
      <c r="J1142" s="1" t="s">
        <v>37</v>
      </c>
      <c r="L1142" s="1">
        <v>2</v>
      </c>
      <c r="M1142" s="1" t="s">
        <v>2203</v>
      </c>
      <c r="N1142" s="1" t="s">
        <v>2729</v>
      </c>
      <c r="O1142" s="1" t="s">
        <v>37</v>
      </c>
      <c r="Q1142" s="1" t="s">
        <v>37</v>
      </c>
      <c r="S1142" s="1" t="s">
        <v>37</v>
      </c>
      <c r="T1142" s="1" t="s">
        <v>5735</v>
      </c>
      <c r="U1142" s="1" t="s">
        <v>1284</v>
      </c>
      <c r="V1142" s="1" t="s">
        <v>2523</v>
      </c>
      <c r="Y1142" s="1" t="s">
        <v>2203</v>
      </c>
      <c r="Z1142" s="1" t="s">
        <v>2729</v>
      </c>
      <c r="AA1142" s="1" t="s">
        <v>37</v>
      </c>
      <c r="AC1142" s="1">
        <v>59</v>
      </c>
      <c r="AD1142" s="1" t="s">
        <v>392</v>
      </c>
      <c r="AE1142" s="1" t="s">
        <v>3320</v>
      </c>
      <c r="AJ1142" s="1" t="s">
        <v>17</v>
      </c>
      <c r="AK1142" s="1" t="s">
        <v>3436</v>
      </c>
      <c r="AL1142" s="1" t="s">
        <v>356</v>
      </c>
      <c r="AM1142" s="1" t="s">
        <v>3430</v>
      </c>
      <c r="AN1142" s="1" t="s">
        <v>981</v>
      </c>
      <c r="AO1142" s="1" t="s">
        <v>3487</v>
      </c>
      <c r="AR1142" s="1" t="s">
        <v>2204</v>
      </c>
      <c r="AS1142" s="1" t="s">
        <v>3498</v>
      </c>
      <c r="AT1142" s="1" t="s">
        <v>84</v>
      </c>
      <c r="AU1142" s="1" t="s">
        <v>2557</v>
      </c>
      <c r="AV1142" s="1" t="s">
        <v>2205</v>
      </c>
      <c r="AW1142" s="1" t="s">
        <v>3559</v>
      </c>
      <c r="BB1142" s="1" t="s">
        <v>117</v>
      </c>
      <c r="BC1142" s="1" t="s">
        <v>2520</v>
      </c>
      <c r="BD1142" s="1" t="s">
        <v>1121</v>
      </c>
      <c r="BE1142" s="1" t="s">
        <v>3018</v>
      </c>
      <c r="BF1142" s="2" t="s">
        <v>37</v>
      </c>
      <c r="BG1142" s="1" t="s">
        <v>84</v>
      </c>
      <c r="BH1142" s="1" t="s">
        <v>2557</v>
      </c>
      <c r="BI1142" s="1" t="s">
        <v>1271</v>
      </c>
      <c r="BJ1142" s="1" t="s">
        <v>3696</v>
      </c>
      <c r="BK1142" s="1" t="s">
        <v>227</v>
      </c>
      <c r="BL1142" s="1" t="s">
        <v>4890</v>
      </c>
      <c r="BM1142" s="1" t="s">
        <v>2206</v>
      </c>
      <c r="BN1142" s="1" t="s">
        <v>3904</v>
      </c>
      <c r="BO1142" s="1" t="s">
        <v>1929</v>
      </c>
      <c r="BP1142" s="1" t="s">
        <v>3521</v>
      </c>
      <c r="BQ1142" s="1" t="s">
        <v>2207</v>
      </c>
      <c r="BR1142" s="1" t="s">
        <v>4987</v>
      </c>
      <c r="BS1142" s="1" t="s">
        <v>50</v>
      </c>
      <c r="BT1142" s="1" t="s">
        <v>4864</v>
      </c>
      <c r="BU1142" s="1" t="s">
        <v>37</v>
      </c>
    </row>
    <row r="1143" spans="1:73" ht="13.5" customHeight="1">
      <c r="A1143" s="6" t="str">
        <f>HYPERLINK("http://kyu.snu.ac.kr/sdhj/index.jsp?type=hj/GK14620_00IM0001_094a.jpg","1729_달서면_094a")</f>
        <v>1729_달서면_094a</v>
      </c>
      <c r="B1143" s="1">
        <v>1729</v>
      </c>
      <c r="C1143" s="1" t="s">
        <v>5114</v>
      </c>
      <c r="D1143" s="1" t="s">
        <v>5115</v>
      </c>
      <c r="E1143" s="1">
        <v>1142</v>
      </c>
      <c r="F1143" s="1">
        <v>2</v>
      </c>
      <c r="G1143" s="1" t="s">
        <v>1241</v>
      </c>
      <c r="H1143" s="1" t="s">
        <v>2420</v>
      </c>
      <c r="I1143" s="1">
        <v>21</v>
      </c>
      <c r="J1143" s="1" t="s">
        <v>37</v>
      </c>
      <c r="L1143" s="1">
        <v>2</v>
      </c>
      <c r="M1143" s="1" t="s">
        <v>2203</v>
      </c>
      <c r="N1143" s="1" t="s">
        <v>2729</v>
      </c>
      <c r="O1143" s="1" t="s">
        <v>37</v>
      </c>
      <c r="Q1143" s="1" t="s">
        <v>37</v>
      </c>
      <c r="S1143" s="1" t="s">
        <v>80</v>
      </c>
      <c r="T1143" s="1" t="s">
        <v>2469</v>
      </c>
      <c r="U1143" s="1" t="s">
        <v>117</v>
      </c>
      <c r="V1143" s="1" t="s">
        <v>2520</v>
      </c>
      <c r="Y1143" s="1" t="s">
        <v>2208</v>
      </c>
      <c r="Z1143" s="1" t="s">
        <v>2728</v>
      </c>
      <c r="AA1143" s="1" t="s">
        <v>37</v>
      </c>
      <c r="AC1143" s="1">
        <v>51</v>
      </c>
      <c r="AD1143" s="1" t="s">
        <v>70</v>
      </c>
      <c r="AE1143" s="1" t="s">
        <v>3341</v>
      </c>
      <c r="AJ1143" s="1" t="s">
        <v>17</v>
      </c>
      <c r="AK1143" s="1" t="s">
        <v>3436</v>
      </c>
      <c r="AL1143" s="1" t="s">
        <v>536</v>
      </c>
      <c r="AM1143" s="1" t="s">
        <v>3451</v>
      </c>
      <c r="AN1143" s="1" t="s">
        <v>1280</v>
      </c>
      <c r="AO1143" s="1" t="s">
        <v>2471</v>
      </c>
      <c r="AR1143" s="1" t="s">
        <v>2209</v>
      </c>
      <c r="AS1143" s="1" t="s">
        <v>3499</v>
      </c>
      <c r="AT1143" s="1" t="s">
        <v>62</v>
      </c>
      <c r="AU1143" s="1" t="s">
        <v>3514</v>
      </c>
      <c r="AV1143" s="1" t="s">
        <v>2210</v>
      </c>
      <c r="AW1143" s="1" t="s">
        <v>3560</v>
      </c>
      <c r="BB1143" s="1" t="s">
        <v>117</v>
      </c>
      <c r="BC1143" s="1" t="s">
        <v>2520</v>
      </c>
      <c r="BD1143" s="1" t="s">
        <v>2211</v>
      </c>
      <c r="BE1143" s="1" t="s">
        <v>2674</v>
      </c>
      <c r="BF1143" s="2" t="s">
        <v>37</v>
      </c>
      <c r="BG1143" s="1" t="s">
        <v>62</v>
      </c>
      <c r="BH1143" s="1" t="s">
        <v>3514</v>
      </c>
      <c r="BI1143" s="1" t="s">
        <v>2212</v>
      </c>
      <c r="BJ1143" s="1" t="s">
        <v>3928</v>
      </c>
      <c r="BK1143" s="1" t="s">
        <v>62</v>
      </c>
      <c r="BL1143" s="1" t="s">
        <v>3514</v>
      </c>
      <c r="BM1143" s="1" t="s">
        <v>2213</v>
      </c>
      <c r="BN1143" s="1" t="s">
        <v>4144</v>
      </c>
      <c r="BO1143" s="1" t="s">
        <v>236</v>
      </c>
      <c r="BP1143" s="1" t="s">
        <v>2519</v>
      </c>
      <c r="BQ1143" s="1" t="s">
        <v>2214</v>
      </c>
      <c r="BR1143" s="1" t="s">
        <v>2681</v>
      </c>
      <c r="BS1143" s="1" t="s">
        <v>368</v>
      </c>
      <c r="BT1143" s="1" t="s">
        <v>3408</v>
      </c>
      <c r="BU1143" s="1" t="s">
        <v>37</v>
      </c>
    </row>
    <row r="1144" spans="1:73" ht="13.5" customHeight="1">
      <c r="A1144" s="6" t="str">
        <f>HYPERLINK("http://kyu.snu.ac.kr/sdhj/index.jsp?type=hj/GK14620_00IM0001_094a.jpg","1729_달서면_094a")</f>
        <v>1729_달서면_094a</v>
      </c>
      <c r="B1144" s="1">
        <v>1729</v>
      </c>
      <c r="C1144" s="1" t="s">
        <v>5464</v>
      </c>
      <c r="D1144" s="1" t="s">
        <v>5465</v>
      </c>
      <c r="E1144" s="1">
        <v>1143</v>
      </c>
      <c r="F1144" s="1">
        <v>2</v>
      </c>
      <c r="G1144" s="1" t="s">
        <v>1241</v>
      </c>
      <c r="H1144" s="1" t="s">
        <v>2420</v>
      </c>
      <c r="I1144" s="1">
        <v>21</v>
      </c>
      <c r="J1144" s="1" t="s">
        <v>37</v>
      </c>
      <c r="L1144" s="1">
        <v>3</v>
      </c>
      <c r="M1144" s="1" t="s">
        <v>2215</v>
      </c>
      <c r="N1144" s="1" t="s">
        <v>2727</v>
      </c>
      <c r="O1144" s="1" t="s">
        <v>37</v>
      </c>
      <c r="Q1144" s="1" t="s">
        <v>37</v>
      </c>
      <c r="S1144" s="1" t="s">
        <v>37</v>
      </c>
      <c r="T1144" s="1" t="s">
        <v>5735</v>
      </c>
      <c r="U1144" s="1" t="s">
        <v>1284</v>
      </c>
      <c r="V1144" s="1" t="s">
        <v>2523</v>
      </c>
      <c r="Y1144" s="1" t="s">
        <v>2215</v>
      </c>
      <c r="Z1144" s="1" t="s">
        <v>2727</v>
      </c>
      <c r="AA1144" s="1" t="s">
        <v>37</v>
      </c>
      <c r="AC1144" s="1">
        <v>60</v>
      </c>
      <c r="AD1144" s="1" t="s">
        <v>843</v>
      </c>
      <c r="AE1144" s="1" t="s">
        <v>3321</v>
      </c>
      <c r="AN1144" s="1" t="s">
        <v>981</v>
      </c>
      <c r="AO1144" s="1" t="s">
        <v>3487</v>
      </c>
      <c r="AR1144" s="1" t="s">
        <v>2204</v>
      </c>
      <c r="AS1144" s="1" t="s">
        <v>3498</v>
      </c>
      <c r="AT1144" s="1" t="s">
        <v>236</v>
      </c>
      <c r="AU1144" s="1" t="s">
        <v>2519</v>
      </c>
      <c r="AV1144" s="1" t="s">
        <v>2205</v>
      </c>
      <c r="AW1144" s="1" t="s">
        <v>3559</v>
      </c>
      <c r="BD1144" s="1" t="s">
        <v>5971</v>
      </c>
      <c r="BE1144" s="1" t="s">
        <v>3018</v>
      </c>
      <c r="BF1144" s="2" t="s">
        <v>37</v>
      </c>
      <c r="BG1144" s="1" t="s">
        <v>84</v>
      </c>
      <c r="BH1144" s="1" t="s">
        <v>2557</v>
      </c>
      <c r="BI1144" s="1" t="s">
        <v>1271</v>
      </c>
      <c r="BJ1144" s="1" t="s">
        <v>3696</v>
      </c>
      <c r="BK1144" s="1" t="s">
        <v>227</v>
      </c>
      <c r="BL1144" s="1" t="s">
        <v>4890</v>
      </c>
      <c r="BM1144" s="1" t="s">
        <v>2206</v>
      </c>
      <c r="BN1144" s="1" t="s">
        <v>3904</v>
      </c>
      <c r="BO1144" s="1" t="s">
        <v>47</v>
      </c>
      <c r="BP1144" s="1" t="s">
        <v>3513</v>
      </c>
      <c r="BQ1144" s="1" t="s">
        <v>2207</v>
      </c>
      <c r="BR1144" s="1" t="s">
        <v>4987</v>
      </c>
      <c r="BS1144" s="1" t="s">
        <v>50</v>
      </c>
      <c r="BT1144" s="1" t="s">
        <v>4864</v>
      </c>
      <c r="BU1144" s="1" t="s">
        <v>37</v>
      </c>
    </row>
    <row r="1145" spans="1:73" ht="13.5" customHeight="1">
      <c r="A1145" s="6" t="str">
        <f>HYPERLINK("http://kyu.snu.ac.kr/sdhj/index.jsp?type=hj/GK14620_00IM0001_094a.jpg","1729_달서면_094a")</f>
        <v>1729_달서면_094a</v>
      </c>
      <c r="B1145" s="1">
        <v>1729</v>
      </c>
      <c r="C1145" s="1" t="s">
        <v>5114</v>
      </c>
      <c r="D1145" s="1" t="s">
        <v>5115</v>
      </c>
      <c r="E1145" s="1">
        <v>1144</v>
      </c>
      <c r="F1145" s="1">
        <v>2</v>
      </c>
      <c r="G1145" s="1" t="s">
        <v>1241</v>
      </c>
      <c r="H1145" s="1" t="s">
        <v>2420</v>
      </c>
      <c r="I1145" s="1">
        <v>21</v>
      </c>
      <c r="J1145" s="1" t="s">
        <v>37</v>
      </c>
      <c r="L1145" s="1">
        <v>3</v>
      </c>
      <c r="M1145" s="1" t="s">
        <v>2215</v>
      </c>
      <c r="N1145" s="1" t="s">
        <v>2727</v>
      </c>
      <c r="O1145" s="1" t="s">
        <v>37</v>
      </c>
      <c r="Q1145" s="1" t="s">
        <v>37</v>
      </c>
      <c r="S1145" s="1" t="s">
        <v>80</v>
      </c>
      <c r="T1145" s="1" t="s">
        <v>2469</v>
      </c>
      <c r="U1145" s="1" t="s">
        <v>117</v>
      </c>
      <c r="V1145" s="1" t="s">
        <v>2520</v>
      </c>
      <c r="Y1145" s="1" t="s">
        <v>2216</v>
      </c>
      <c r="Z1145" s="1" t="s">
        <v>2705</v>
      </c>
      <c r="AA1145" s="1" t="s">
        <v>37</v>
      </c>
      <c r="AC1145" s="1">
        <v>55</v>
      </c>
      <c r="AD1145" s="1" t="s">
        <v>116</v>
      </c>
      <c r="AE1145" s="1" t="s">
        <v>3338</v>
      </c>
      <c r="AJ1145" s="1" t="s">
        <v>17</v>
      </c>
      <c r="AK1145" s="1" t="s">
        <v>3436</v>
      </c>
      <c r="AL1145" s="1" t="s">
        <v>2217</v>
      </c>
      <c r="AM1145" s="1" t="s">
        <v>3450</v>
      </c>
      <c r="AN1145" s="1" t="s">
        <v>1280</v>
      </c>
      <c r="AO1145" s="1" t="s">
        <v>2471</v>
      </c>
      <c r="AR1145" s="1" t="s">
        <v>2218</v>
      </c>
      <c r="AS1145" s="1" t="s">
        <v>3497</v>
      </c>
      <c r="AT1145" s="1" t="s">
        <v>2219</v>
      </c>
      <c r="AU1145" s="1" t="s">
        <v>5972</v>
      </c>
      <c r="AV1145" s="1" t="s">
        <v>2220</v>
      </c>
      <c r="AW1145" s="1" t="s">
        <v>3558</v>
      </c>
      <c r="BB1145" s="1" t="s">
        <v>117</v>
      </c>
      <c r="BC1145" s="1" t="s">
        <v>2520</v>
      </c>
      <c r="BD1145" s="1" t="s">
        <v>807</v>
      </c>
      <c r="BE1145" s="1" t="s">
        <v>3148</v>
      </c>
      <c r="BF1145" s="2" t="s">
        <v>37</v>
      </c>
      <c r="BG1145" s="1" t="s">
        <v>84</v>
      </c>
      <c r="BH1145" s="1" t="s">
        <v>2557</v>
      </c>
      <c r="BI1145" s="1" t="s">
        <v>293</v>
      </c>
      <c r="BJ1145" s="1" t="s">
        <v>3798</v>
      </c>
      <c r="BK1145" s="1" t="s">
        <v>62</v>
      </c>
      <c r="BL1145" s="1" t="s">
        <v>3514</v>
      </c>
      <c r="BM1145" s="1" t="s">
        <v>2221</v>
      </c>
      <c r="BN1145" s="1" t="s">
        <v>4125</v>
      </c>
      <c r="BO1145" s="1" t="s">
        <v>62</v>
      </c>
      <c r="BP1145" s="1" t="s">
        <v>3514</v>
      </c>
      <c r="BQ1145" s="1" t="s">
        <v>2222</v>
      </c>
      <c r="BR1145" s="1" t="s">
        <v>4325</v>
      </c>
      <c r="BS1145" s="1" t="s">
        <v>2217</v>
      </c>
      <c r="BT1145" s="1" t="s">
        <v>3450</v>
      </c>
      <c r="BU1145" s="1" t="s">
        <v>37</v>
      </c>
    </row>
    <row r="1146" spans="1:73" ht="13.5" customHeight="1">
      <c r="A1146" s="6" t="str">
        <f>HYPERLINK("http://kyu.snu.ac.kr/sdhj/index.jsp?type=hj/GK14620_00IM0001_094a.jpg","1729_달서면_094a")</f>
        <v>1729_달서면_094a</v>
      </c>
      <c r="B1146" s="1">
        <v>1729</v>
      </c>
      <c r="C1146" s="1" t="s">
        <v>5474</v>
      </c>
      <c r="D1146" s="1" t="s">
        <v>5475</v>
      </c>
      <c r="E1146" s="1">
        <v>1145</v>
      </c>
      <c r="F1146" s="1">
        <v>2</v>
      </c>
      <c r="G1146" s="1" t="s">
        <v>1241</v>
      </c>
      <c r="H1146" s="1" t="s">
        <v>2420</v>
      </c>
      <c r="I1146" s="1">
        <v>21</v>
      </c>
      <c r="J1146" s="1" t="s">
        <v>37</v>
      </c>
      <c r="L1146" s="1">
        <v>3</v>
      </c>
      <c r="M1146" s="1" t="s">
        <v>2215</v>
      </c>
      <c r="N1146" s="1" t="s">
        <v>2727</v>
      </c>
      <c r="O1146" s="1" t="s">
        <v>37</v>
      </c>
      <c r="Q1146" s="1" t="s">
        <v>37</v>
      </c>
      <c r="S1146" s="1" t="s">
        <v>1336</v>
      </c>
      <c r="T1146" s="1" t="s">
        <v>2481</v>
      </c>
      <c r="U1146" s="1" t="s">
        <v>1284</v>
      </c>
      <c r="V1146" s="1" t="s">
        <v>2523</v>
      </c>
      <c r="Y1146" s="1" t="s">
        <v>1056</v>
      </c>
      <c r="Z1146" s="1" t="s">
        <v>2726</v>
      </c>
      <c r="AA1146" s="1" t="s">
        <v>37</v>
      </c>
      <c r="AC1146" s="1">
        <v>45</v>
      </c>
      <c r="AD1146" s="1" t="s">
        <v>56</v>
      </c>
      <c r="AE1146" s="1" t="s">
        <v>3340</v>
      </c>
      <c r="BF1146" s="2" t="s">
        <v>37</v>
      </c>
      <c r="BU1146" s="1" t="s">
        <v>37</v>
      </c>
    </row>
    <row r="1147" spans="1:73" ht="13.5" customHeight="1">
      <c r="A1147" s="6" t="str">
        <f>HYPERLINK("http://kyu.snu.ac.kr/sdhj/index.jsp?type=hj/GK14620_00IM0001_094a.jpg","1729_달서면_094a")</f>
        <v>1729_달서면_094a</v>
      </c>
      <c r="B1147" s="1">
        <v>1729</v>
      </c>
      <c r="C1147" s="1" t="s">
        <v>5434</v>
      </c>
      <c r="D1147" s="1" t="s">
        <v>5435</v>
      </c>
      <c r="E1147" s="1">
        <v>1146</v>
      </c>
      <c r="F1147" s="1">
        <v>2</v>
      </c>
      <c r="G1147" s="1" t="s">
        <v>1241</v>
      </c>
      <c r="H1147" s="1" t="s">
        <v>2420</v>
      </c>
      <c r="I1147" s="1">
        <v>21</v>
      </c>
      <c r="J1147" s="1" t="s">
        <v>37</v>
      </c>
      <c r="L1147" s="1">
        <v>4</v>
      </c>
      <c r="M1147" s="1" t="s">
        <v>2223</v>
      </c>
      <c r="N1147" s="1" t="s">
        <v>2725</v>
      </c>
      <c r="O1147" s="1" t="s">
        <v>37</v>
      </c>
      <c r="Q1147" s="1" t="s">
        <v>37</v>
      </c>
      <c r="S1147" s="1" t="s">
        <v>37</v>
      </c>
      <c r="T1147" s="1" t="s">
        <v>5735</v>
      </c>
      <c r="U1147" s="1" t="s">
        <v>1284</v>
      </c>
      <c r="V1147" s="1" t="s">
        <v>2523</v>
      </c>
      <c r="Y1147" s="1" t="s">
        <v>2223</v>
      </c>
      <c r="Z1147" s="1" t="s">
        <v>2725</v>
      </c>
      <c r="AA1147" s="1" t="s">
        <v>37</v>
      </c>
      <c r="AC1147" s="1">
        <v>56</v>
      </c>
      <c r="AD1147" s="1" t="s">
        <v>310</v>
      </c>
      <c r="AE1147" s="1" t="s">
        <v>3339</v>
      </c>
      <c r="AJ1147" s="1" t="s">
        <v>17</v>
      </c>
      <c r="AK1147" s="1" t="s">
        <v>3436</v>
      </c>
      <c r="AL1147" s="1" t="s">
        <v>356</v>
      </c>
      <c r="AM1147" s="1" t="s">
        <v>3430</v>
      </c>
      <c r="AN1147" s="1" t="s">
        <v>209</v>
      </c>
      <c r="AO1147" s="1" t="s">
        <v>3400</v>
      </c>
      <c r="AR1147" s="1" t="s">
        <v>2224</v>
      </c>
      <c r="AS1147" s="1" t="s">
        <v>4866</v>
      </c>
      <c r="AT1147" s="1" t="s">
        <v>84</v>
      </c>
      <c r="AU1147" s="1" t="s">
        <v>2557</v>
      </c>
      <c r="AV1147" s="1" t="s">
        <v>2225</v>
      </c>
      <c r="AW1147" s="1" t="s">
        <v>3557</v>
      </c>
      <c r="BD1147" s="1" t="s">
        <v>2226</v>
      </c>
      <c r="BE1147" s="1" t="s">
        <v>5973</v>
      </c>
      <c r="BF1147" s="2" t="s">
        <v>37</v>
      </c>
      <c r="BG1147" s="1" t="s">
        <v>227</v>
      </c>
      <c r="BH1147" s="1" t="s">
        <v>4890</v>
      </c>
      <c r="BI1147" s="1" t="s">
        <v>2206</v>
      </c>
      <c r="BJ1147" s="1" t="s">
        <v>5974</v>
      </c>
      <c r="BK1147" s="1" t="s">
        <v>84</v>
      </c>
      <c r="BL1147" s="1" t="s">
        <v>2557</v>
      </c>
      <c r="BM1147" s="1" t="s">
        <v>2227</v>
      </c>
      <c r="BN1147" s="1" t="s">
        <v>4122</v>
      </c>
      <c r="BO1147" s="1" t="s">
        <v>233</v>
      </c>
      <c r="BP1147" s="1" t="s">
        <v>3518</v>
      </c>
      <c r="BQ1147" s="1" t="s">
        <v>2228</v>
      </c>
      <c r="BR1147" s="1" t="s">
        <v>4941</v>
      </c>
      <c r="BS1147" s="1" t="s">
        <v>209</v>
      </c>
      <c r="BT1147" s="1" t="s">
        <v>3400</v>
      </c>
      <c r="BU1147" s="1" t="s">
        <v>37</v>
      </c>
    </row>
    <row r="1148" spans="1:73" ht="13.5" customHeight="1">
      <c r="A1148" s="6" t="str">
        <f>HYPERLINK("http://kyu.snu.ac.kr/sdhj/index.jsp?type=hj/GK14620_00IM0001_094a.jpg","1729_달서면_094a")</f>
        <v>1729_달서면_094a</v>
      </c>
      <c r="B1148" s="1">
        <v>1729</v>
      </c>
      <c r="C1148" s="1" t="s">
        <v>5152</v>
      </c>
      <c r="D1148" s="1" t="s">
        <v>5153</v>
      </c>
      <c r="E1148" s="1">
        <v>1147</v>
      </c>
      <c r="F1148" s="1">
        <v>2</v>
      </c>
      <c r="G1148" s="1" t="s">
        <v>1241</v>
      </c>
      <c r="H1148" s="1" t="s">
        <v>2420</v>
      </c>
      <c r="I1148" s="1">
        <v>21</v>
      </c>
      <c r="J1148" s="1" t="s">
        <v>37</v>
      </c>
      <c r="L1148" s="1">
        <v>4</v>
      </c>
      <c r="M1148" s="1" t="s">
        <v>2223</v>
      </c>
      <c r="N1148" s="1" t="s">
        <v>2725</v>
      </c>
      <c r="O1148" s="1" t="s">
        <v>37</v>
      </c>
      <c r="Q1148" s="1" t="s">
        <v>37</v>
      </c>
      <c r="S1148" s="1" t="s">
        <v>80</v>
      </c>
      <c r="T1148" s="1" t="s">
        <v>2469</v>
      </c>
      <c r="U1148" s="1" t="s">
        <v>117</v>
      </c>
      <c r="V1148" s="1" t="s">
        <v>2520</v>
      </c>
      <c r="Y1148" s="1" t="s">
        <v>4523</v>
      </c>
      <c r="Z1148" s="1" t="s">
        <v>2724</v>
      </c>
      <c r="AA1148" s="1" t="s">
        <v>37</v>
      </c>
      <c r="AC1148" s="1">
        <v>54</v>
      </c>
      <c r="AD1148" s="1" t="s">
        <v>116</v>
      </c>
      <c r="AE1148" s="1" t="s">
        <v>3338</v>
      </c>
      <c r="AJ1148" s="1" t="s">
        <v>17</v>
      </c>
      <c r="AK1148" s="1" t="s">
        <v>3436</v>
      </c>
      <c r="AL1148" s="1" t="s">
        <v>209</v>
      </c>
      <c r="AM1148" s="1" t="s">
        <v>3400</v>
      </c>
      <c r="AN1148" s="1" t="s">
        <v>2229</v>
      </c>
      <c r="AO1148" s="1" t="s">
        <v>3486</v>
      </c>
      <c r="AR1148" s="1" t="s">
        <v>2230</v>
      </c>
      <c r="AS1148" s="1" t="s">
        <v>3496</v>
      </c>
      <c r="AT1148" s="1" t="s">
        <v>236</v>
      </c>
      <c r="AU1148" s="1" t="s">
        <v>2519</v>
      </c>
      <c r="AV1148" s="1" t="s">
        <v>2231</v>
      </c>
      <c r="AW1148" s="1" t="s">
        <v>3556</v>
      </c>
      <c r="BB1148" s="1" t="s">
        <v>322</v>
      </c>
      <c r="BC1148" s="1" t="s">
        <v>4558</v>
      </c>
      <c r="BD1148" s="1" t="s">
        <v>2232</v>
      </c>
      <c r="BE1148" s="1" t="s">
        <v>5975</v>
      </c>
      <c r="BF1148" s="2" t="s">
        <v>37</v>
      </c>
      <c r="BG1148" s="1" t="s">
        <v>151</v>
      </c>
      <c r="BH1148" s="1" t="s">
        <v>4875</v>
      </c>
      <c r="BI1148" s="1" t="s">
        <v>1198</v>
      </c>
      <c r="BJ1148" s="1" t="s">
        <v>3033</v>
      </c>
      <c r="BM1148" s="1" t="s">
        <v>2175</v>
      </c>
      <c r="BN1148" s="1" t="s">
        <v>4143</v>
      </c>
      <c r="BO1148" s="1" t="s">
        <v>84</v>
      </c>
      <c r="BP1148" s="1" t="s">
        <v>2557</v>
      </c>
      <c r="BQ1148" s="1" t="s">
        <v>2233</v>
      </c>
      <c r="BR1148" s="1" t="s">
        <v>4898</v>
      </c>
      <c r="BS1148" s="1" t="s">
        <v>209</v>
      </c>
      <c r="BT1148" s="1" t="s">
        <v>3400</v>
      </c>
      <c r="BU1148" s="1" t="s">
        <v>37</v>
      </c>
    </row>
    <row r="1149" spans="1:73" ht="13.5" customHeight="1">
      <c r="A1149" s="6" t="str">
        <f>HYPERLINK("http://kyu.snu.ac.kr/sdhj/index.jsp?type=hj/GK14620_00IM0001_094a.jpg","1729_달서면_094a")</f>
        <v>1729_달서면_094a</v>
      </c>
      <c r="B1149" s="1">
        <v>1729</v>
      </c>
      <c r="C1149" s="1" t="s">
        <v>5297</v>
      </c>
      <c r="D1149" s="1" t="s">
        <v>5298</v>
      </c>
      <c r="E1149" s="1">
        <v>1148</v>
      </c>
      <c r="F1149" s="1">
        <v>2</v>
      </c>
      <c r="G1149" s="1" t="s">
        <v>1241</v>
      </c>
      <c r="H1149" s="1" t="s">
        <v>2420</v>
      </c>
      <c r="I1149" s="1">
        <v>21</v>
      </c>
      <c r="J1149" s="1" t="s">
        <v>37</v>
      </c>
      <c r="L1149" s="1">
        <v>4</v>
      </c>
      <c r="M1149" s="1" t="s">
        <v>2223</v>
      </c>
      <c r="N1149" s="1" t="s">
        <v>2725</v>
      </c>
      <c r="O1149" s="1" t="s">
        <v>37</v>
      </c>
      <c r="Q1149" s="1" t="s">
        <v>37</v>
      </c>
      <c r="S1149" s="1" t="s">
        <v>1036</v>
      </c>
      <c r="T1149" s="1" t="s">
        <v>2480</v>
      </c>
      <c r="Y1149" s="1" t="s">
        <v>190</v>
      </c>
      <c r="Z1149" s="1" t="s">
        <v>2723</v>
      </c>
      <c r="AA1149" s="1" t="s">
        <v>37</v>
      </c>
      <c r="AC1149" s="1">
        <v>4</v>
      </c>
      <c r="AD1149" s="1" t="s">
        <v>54</v>
      </c>
      <c r="AE1149" s="1" t="s">
        <v>3309</v>
      </c>
      <c r="AF1149" s="2" t="s">
        <v>99</v>
      </c>
      <c r="AG1149" s="2" t="s">
        <v>3364</v>
      </c>
      <c r="BF1149" s="2" t="s">
        <v>37</v>
      </c>
      <c r="BU1149" s="1" t="s">
        <v>37</v>
      </c>
    </row>
    <row r="1150" spans="1:73" ht="13.5" customHeight="1">
      <c r="A1150" s="6" t="str">
        <f>HYPERLINK("http://kyu.snu.ac.kr/sdhj/index.jsp?type=hj/GK14620_00IM0001_094b.jpg","1729_달서면_094b")</f>
        <v>1729_달서면_094b</v>
      </c>
      <c r="B1150" s="1">
        <v>1729</v>
      </c>
      <c r="C1150" s="1" t="s">
        <v>5629</v>
      </c>
      <c r="D1150" s="1" t="s">
        <v>5630</v>
      </c>
      <c r="E1150" s="1">
        <v>1149</v>
      </c>
      <c r="F1150" s="1">
        <v>2</v>
      </c>
      <c r="G1150" s="1" t="s">
        <v>1241</v>
      </c>
      <c r="H1150" s="1" t="s">
        <v>2420</v>
      </c>
      <c r="I1150" s="1">
        <v>21</v>
      </c>
      <c r="J1150" s="1" t="s">
        <v>37</v>
      </c>
      <c r="L1150" s="1">
        <v>5</v>
      </c>
      <c r="M1150" s="1" t="s">
        <v>4837</v>
      </c>
      <c r="N1150" s="1" t="s">
        <v>4838</v>
      </c>
      <c r="O1150" s="1" t="s">
        <v>37</v>
      </c>
      <c r="Q1150" s="1" t="s">
        <v>37</v>
      </c>
      <c r="S1150" s="1" t="s">
        <v>37</v>
      </c>
      <c r="T1150" s="1" t="s">
        <v>5976</v>
      </c>
      <c r="U1150" s="1" t="s">
        <v>2234</v>
      </c>
      <c r="V1150" s="1" t="s">
        <v>2533</v>
      </c>
      <c r="W1150" s="1" t="s">
        <v>81</v>
      </c>
      <c r="X1150" s="1" t="s">
        <v>2632</v>
      </c>
      <c r="Y1150" s="1" t="s">
        <v>2235</v>
      </c>
      <c r="Z1150" s="1" t="s">
        <v>2722</v>
      </c>
      <c r="AA1150" s="1" t="s">
        <v>37</v>
      </c>
      <c r="AC1150" s="1">
        <v>54</v>
      </c>
      <c r="AD1150" s="1" t="s">
        <v>116</v>
      </c>
      <c r="AE1150" s="1" t="s">
        <v>3338</v>
      </c>
      <c r="AJ1150" s="1" t="s">
        <v>17</v>
      </c>
      <c r="AK1150" s="1" t="s">
        <v>3436</v>
      </c>
      <c r="AL1150" s="1" t="s">
        <v>83</v>
      </c>
      <c r="AM1150" s="1" t="s">
        <v>3428</v>
      </c>
      <c r="AT1150" s="1" t="s">
        <v>109</v>
      </c>
      <c r="AU1150" s="1" t="s">
        <v>3517</v>
      </c>
      <c r="AV1150" s="1" t="s">
        <v>1654</v>
      </c>
      <c r="AW1150" s="1" t="s">
        <v>3555</v>
      </c>
      <c r="BF1150" s="2" t="s">
        <v>37</v>
      </c>
      <c r="BG1150" s="1" t="s">
        <v>233</v>
      </c>
      <c r="BH1150" s="1" t="s">
        <v>3518</v>
      </c>
      <c r="BI1150" s="1" t="s">
        <v>2236</v>
      </c>
      <c r="BJ1150" s="1" t="s">
        <v>3927</v>
      </c>
      <c r="BK1150" s="1" t="s">
        <v>233</v>
      </c>
      <c r="BL1150" s="1" t="s">
        <v>3518</v>
      </c>
      <c r="BM1150" s="1" t="s">
        <v>1656</v>
      </c>
      <c r="BN1150" s="1" t="s">
        <v>4142</v>
      </c>
      <c r="BO1150" s="1" t="s">
        <v>233</v>
      </c>
      <c r="BP1150" s="1" t="s">
        <v>3518</v>
      </c>
      <c r="BQ1150" s="1" t="s">
        <v>5977</v>
      </c>
      <c r="BR1150" s="1" t="s">
        <v>4993</v>
      </c>
      <c r="BS1150" s="1" t="s">
        <v>549</v>
      </c>
      <c r="BT1150" s="1" t="s">
        <v>3459</v>
      </c>
      <c r="BU1150" s="1" t="s">
        <v>37</v>
      </c>
    </row>
    <row r="1151" spans="1:73" ht="13.5" customHeight="1">
      <c r="A1151" s="6" t="str">
        <f>HYPERLINK("http://kyu.snu.ac.kr/sdhj/index.jsp?type=hj/GK14620_00IM0001_094b.jpg","1729_달서면_094b")</f>
        <v>1729_달서면_094b</v>
      </c>
      <c r="B1151" s="1">
        <v>1729</v>
      </c>
      <c r="C1151" s="1" t="s">
        <v>5840</v>
      </c>
      <c r="D1151" s="1" t="s">
        <v>5841</v>
      </c>
      <c r="E1151" s="1">
        <v>1150</v>
      </c>
      <c r="F1151" s="1">
        <v>2</v>
      </c>
      <c r="G1151" s="1" t="s">
        <v>1241</v>
      </c>
      <c r="H1151" s="1" t="s">
        <v>2420</v>
      </c>
      <c r="I1151" s="1">
        <v>21</v>
      </c>
      <c r="J1151" s="1" t="s">
        <v>37</v>
      </c>
      <c r="L1151" s="1">
        <v>5</v>
      </c>
      <c r="M1151" s="1" t="s">
        <v>4837</v>
      </c>
      <c r="N1151" s="1" t="s">
        <v>4838</v>
      </c>
      <c r="O1151" s="1" t="s">
        <v>37</v>
      </c>
      <c r="Q1151" s="1" t="s">
        <v>37</v>
      </c>
      <c r="S1151" s="1" t="s">
        <v>80</v>
      </c>
      <c r="T1151" s="1" t="s">
        <v>2469</v>
      </c>
      <c r="W1151" s="1" t="s">
        <v>182</v>
      </c>
      <c r="X1151" s="1" t="s">
        <v>2646</v>
      </c>
      <c r="Y1151" s="1" t="s">
        <v>53</v>
      </c>
      <c r="Z1151" s="1" t="s">
        <v>2666</v>
      </c>
      <c r="AA1151" s="1" t="s">
        <v>37</v>
      </c>
      <c r="AC1151" s="1">
        <v>57</v>
      </c>
      <c r="AD1151" s="1" t="s">
        <v>716</v>
      </c>
      <c r="AE1151" s="1" t="s">
        <v>3337</v>
      </c>
      <c r="AJ1151" s="1" t="s">
        <v>17</v>
      </c>
      <c r="AK1151" s="1" t="s">
        <v>3436</v>
      </c>
      <c r="AL1151" s="1" t="s">
        <v>184</v>
      </c>
      <c r="AM1151" s="1" t="s">
        <v>3449</v>
      </c>
      <c r="AT1151" s="1" t="s">
        <v>47</v>
      </c>
      <c r="AU1151" s="1" t="s">
        <v>3513</v>
      </c>
      <c r="AV1151" s="1" t="s">
        <v>1050</v>
      </c>
      <c r="AW1151" s="1" t="s">
        <v>2957</v>
      </c>
      <c r="BF1151" s="2" t="s">
        <v>37</v>
      </c>
      <c r="BG1151" s="1" t="s">
        <v>84</v>
      </c>
      <c r="BH1151" s="1" t="s">
        <v>2557</v>
      </c>
      <c r="BI1151" s="1" t="s">
        <v>2237</v>
      </c>
      <c r="BJ1151" s="1" t="s">
        <v>3926</v>
      </c>
      <c r="BK1151" s="1" t="s">
        <v>2238</v>
      </c>
      <c r="BL1151" s="1" t="s">
        <v>4091</v>
      </c>
      <c r="BM1151" s="1" t="s">
        <v>2239</v>
      </c>
      <c r="BN1151" s="1" t="s">
        <v>4141</v>
      </c>
      <c r="BO1151" s="1" t="s">
        <v>47</v>
      </c>
      <c r="BP1151" s="1" t="s">
        <v>3513</v>
      </c>
      <c r="BQ1151" s="1" t="s">
        <v>2240</v>
      </c>
      <c r="BR1151" s="1" t="s">
        <v>4998</v>
      </c>
      <c r="BS1151" s="1" t="s">
        <v>50</v>
      </c>
      <c r="BT1151" s="1" t="s">
        <v>4864</v>
      </c>
      <c r="BU1151" s="1" t="s">
        <v>37</v>
      </c>
    </row>
    <row r="1152" spans="1:73" ht="13.5" customHeight="1">
      <c r="A1152" s="6" t="str">
        <f>HYPERLINK("http://kyu.snu.ac.kr/sdhj/index.jsp?type=hj/GK14620_00IM0001_094b.jpg","1729_달서면_094b")</f>
        <v>1729_달서면_094b</v>
      </c>
      <c r="B1152" s="1">
        <v>1729</v>
      </c>
      <c r="C1152" s="1" t="s">
        <v>5181</v>
      </c>
      <c r="D1152" s="1" t="s">
        <v>5182</v>
      </c>
      <c r="E1152" s="1">
        <v>1151</v>
      </c>
      <c r="F1152" s="1">
        <v>2</v>
      </c>
      <c r="G1152" s="1" t="s">
        <v>1241</v>
      </c>
      <c r="H1152" s="1" t="s">
        <v>2420</v>
      </c>
      <c r="I1152" s="1">
        <v>21</v>
      </c>
      <c r="J1152" s="1" t="s">
        <v>37</v>
      </c>
      <c r="L1152" s="1">
        <v>5</v>
      </c>
      <c r="M1152" s="1" t="s">
        <v>4837</v>
      </c>
      <c r="N1152" s="1" t="s">
        <v>4838</v>
      </c>
      <c r="O1152" s="1" t="s">
        <v>37</v>
      </c>
      <c r="Q1152" s="1" t="s">
        <v>37</v>
      </c>
      <c r="S1152" s="1" t="s">
        <v>66</v>
      </c>
      <c r="T1152" s="1" t="s">
        <v>2467</v>
      </c>
      <c r="Y1152" s="1" t="s">
        <v>53</v>
      </c>
      <c r="Z1152" s="1" t="s">
        <v>2666</v>
      </c>
      <c r="AA1152" s="1" t="s">
        <v>37</v>
      </c>
      <c r="AC1152" s="1">
        <v>17</v>
      </c>
      <c r="AD1152" s="1" t="s">
        <v>235</v>
      </c>
      <c r="AE1152" s="1" t="s">
        <v>3336</v>
      </c>
      <c r="BF1152" s="2" t="s">
        <v>37</v>
      </c>
      <c r="BU1152" s="1" t="s">
        <v>37</v>
      </c>
    </row>
    <row r="1153" spans="1:73" ht="13.5" customHeight="1">
      <c r="A1153" s="6" t="str">
        <f>HYPERLINK("http://kyu.snu.ac.kr/sdhj/index.jsp?type=hj/GK14620_00IM0001_094b.jpg","1729_달서면_094b")</f>
        <v>1729_달서면_094b</v>
      </c>
      <c r="B1153" s="1">
        <v>1729</v>
      </c>
      <c r="C1153" s="1" t="s">
        <v>5978</v>
      </c>
      <c r="D1153" s="1" t="s">
        <v>5979</v>
      </c>
      <c r="E1153" s="1">
        <v>1152</v>
      </c>
      <c r="F1153" s="1">
        <v>2</v>
      </c>
      <c r="G1153" s="1" t="s">
        <v>1241</v>
      </c>
      <c r="H1153" s="1" t="s">
        <v>2420</v>
      </c>
      <c r="I1153" s="1">
        <v>21</v>
      </c>
      <c r="J1153" s="1" t="s">
        <v>37</v>
      </c>
      <c r="L1153" s="1">
        <v>5</v>
      </c>
      <c r="M1153" s="1" t="s">
        <v>4837</v>
      </c>
      <c r="N1153" s="1" t="s">
        <v>4838</v>
      </c>
      <c r="O1153" s="1" t="s">
        <v>37</v>
      </c>
      <c r="Q1153" s="1" t="s">
        <v>37</v>
      </c>
      <c r="S1153" s="1" t="s">
        <v>66</v>
      </c>
      <c r="T1153" s="1" t="s">
        <v>2467</v>
      </c>
      <c r="Y1153" s="1" t="s">
        <v>53</v>
      </c>
      <c r="Z1153" s="1" t="s">
        <v>2666</v>
      </c>
      <c r="AA1153" s="1" t="s">
        <v>37</v>
      </c>
      <c r="AC1153" s="1">
        <v>5</v>
      </c>
      <c r="AD1153" s="1" t="s">
        <v>244</v>
      </c>
      <c r="AE1153" s="1" t="s">
        <v>3316</v>
      </c>
      <c r="AF1153" s="2" t="s">
        <v>99</v>
      </c>
      <c r="AG1153" s="2" t="s">
        <v>3364</v>
      </c>
      <c r="BF1153" s="2" t="s">
        <v>37</v>
      </c>
      <c r="BU1153" s="1" t="s">
        <v>37</v>
      </c>
    </row>
    <row r="1154" spans="1:73" ht="13.5" customHeight="1">
      <c r="A1154" s="6" t="str">
        <f>HYPERLINK("http://kyu.snu.ac.kr/sdhj/index.jsp?type=hj/GK14620_00IM0001_094b.jpg","1729_달서면_094b")</f>
        <v>1729_달서면_094b</v>
      </c>
      <c r="B1154" s="1">
        <v>1729</v>
      </c>
      <c r="C1154" s="1" t="s">
        <v>5978</v>
      </c>
      <c r="D1154" s="1" t="s">
        <v>5979</v>
      </c>
      <c r="E1154" s="1">
        <v>1153</v>
      </c>
      <c r="F1154" s="1">
        <v>2</v>
      </c>
      <c r="G1154" s="1" t="s">
        <v>1241</v>
      </c>
      <c r="H1154" s="1" t="s">
        <v>2420</v>
      </c>
      <c r="I1154" s="1">
        <v>22</v>
      </c>
      <c r="J1154" s="1" t="s">
        <v>2241</v>
      </c>
      <c r="K1154" s="1" t="s">
        <v>2424</v>
      </c>
      <c r="L1154" s="1">
        <v>1</v>
      </c>
      <c r="M1154" s="1" t="s">
        <v>4839</v>
      </c>
      <c r="N1154" s="1" t="s">
        <v>4840</v>
      </c>
      <c r="O1154" s="1" t="s">
        <v>37</v>
      </c>
      <c r="Q1154" s="1" t="s">
        <v>37</v>
      </c>
      <c r="S1154" s="1" t="s">
        <v>37</v>
      </c>
      <c r="T1154" s="1" t="s">
        <v>5170</v>
      </c>
      <c r="U1154" s="1" t="s">
        <v>2242</v>
      </c>
      <c r="V1154" s="1" t="s">
        <v>2532</v>
      </c>
      <c r="W1154" s="1" t="s">
        <v>450</v>
      </c>
      <c r="X1154" s="1" t="s">
        <v>2645</v>
      </c>
      <c r="Y1154" s="1" t="s">
        <v>2243</v>
      </c>
      <c r="Z1154" s="1" t="s">
        <v>2721</v>
      </c>
      <c r="AA1154" s="1" t="s">
        <v>37</v>
      </c>
      <c r="AC1154" s="1">
        <v>38</v>
      </c>
      <c r="AD1154" s="1" t="s">
        <v>407</v>
      </c>
      <c r="AE1154" s="1" t="s">
        <v>3325</v>
      </c>
      <c r="AJ1154" s="1" t="s">
        <v>17</v>
      </c>
      <c r="AK1154" s="1" t="s">
        <v>3436</v>
      </c>
      <c r="AL1154" s="1" t="s">
        <v>79</v>
      </c>
      <c r="AM1154" s="1" t="s">
        <v>3448</v>
      </c>
      <c r="AT1154" s="1" t="s">
        <v>479</v>
      </c>
      <c r="AU1154" s="1" t="s">
        <v>4557</v>
      </c>
      <c r="AV1154" s="1" t="s">
        <v>1550</v>
      </c>
      <c r="AW1154" s="1" t="s">
        <v>2711</v>
      </c>
      <c r="BF1154" s="2" t="s">
        <v>37</v>
      </c>
      <c r="BG1154" s="1" t="s">
        <v>154</v>
      </c>
      <c r="BH1154" s="1" t="s">
        <v>4551</v>
      </c>
      <c r="BI1154" s="1" t="s">
        <v>1551</v>
      </c>
      <c r="BJ1154" s="1" t="s">
        <v>3728</v>
      </c>
      <c r="BK1154" s="1" t="s">
        <v>2244</v>
      </c>
      <c r="BL1154" s="1" t="s">
        <v>4090</v>
      </c>
      <c r="BM1154" s="1" t="s">
        <v>1553</v>
      </c>
      <c r="BN1154" s="1" t="s">
        <v>4140</v>
      </c>
      <c r="BO1154" s="1" t="s">
        <v>73</v>
      </c>
      <c r="BP1154" s="1" t="s">
        <v>3512</v>
      </c>
      <c r="BQ1154" s="1" t="s">
        <v>1554</v>
      </c>
      <c r="BR1154" s="1" t="s">
        <v>4324</v>
      </c>
      <c r="BS1154" s="1" t="s">
        <v>356</v>
      </c>
      <c r="BT1154" s="1" t="s">
        <v>3430</v>
      </c>
      <c r="BU1154" s="1" t="s">
        <v>37</v>
      </c>
    </row>
    <row r="1155" spans="1:73" ht="13.5" customHeight="1">
      <c r="A1155" s="6" t="str">
        <f>HYPERLINK("http://kyu.snu.ac.kr/sdhj/index.jsp?type=hj/GK14620_00IM0001_094b.jpg","1729_달서면_094b")</f>
        <v>1729_달서면_094b</v>
      </c>
      <c r="B1155" s="1">
        <v>1729</v>
      </c>
      <c r="C1155" s="1" t="s">
        <v>5185</v>
      </c>
      <c r="D1155" s="1" t="s">
        <v>5186</v>
      </c>
      <c r="E1155" s="1">
        <v>1154</v>
      </c>
      <c r="F1155" s="1">
        <v>2</v>
      </c>
      <c r="G1155" s="1" t="s">
        <v>1241</v>
      </c>
      <c r="H1155" s="1" t="s">
        <v>2420</v>
      </c>
      <c r="I1155" s="1">
        <v>22</v>
      </c>
      <c r="J1155" s="1" t="s">
        <v>37</v>
      </c>
      <c r="L1155" s="1">
        <v>1</v>
      </c>
      <c r="M1155" s="1" t="s">
        <v>4839</v>
      </c>
      <c r="N1155" s="1" t="s">
        <v>4840</v>
      </c>
      <c r="O1155" s="1" t="s">
        <v>37</v>
      </c>
      <c r="Q1155" s="1" t="s">
        <v>37</v>
      </c>
      <c r="S1155" s="1" t="s">
        <v>80</v>
      </c>
      <c r="T1155" s="1" t="s">
        <v>2469</v>
      </c>
      <c r="W1155" s="1" t="s">
        <v>297</v>
      </c>
      <c r="X1155" s="1" t="s">
        <v>4560</v>
      </c>
      <c r="Y1155" s="1" t="s">
        <v>202</v>
      </c>
      <c r="Z1155" s="1" t="s">
        <v>2671</v>
      </c>
      <c r="AA1155" s="1" t="s">
        <v>37</v>
      </c>
      <c r="AC1155" s="1">
        <v>34</v>
      </c>
      <c r="AD1155" s="1" t="s">
        <v>105</v>
      </c>
      <c r="AE1155" s="1" t="s">
        <v>3310</v>
      </c>
      <c r="AJ1155" s="1" t="s">
        <v>203</v>
      </c>
      <c r="AK1155" s="1" t="s">
        <v>3437</v>
      </c>
      <c r="AL1155" s="1" t="s">
        <v>209</v>
      </c>
      <c r="AM1155" s="1" t="s">
        <v>3400</v>
      </c>
      <c r="AT1155" s="1" t="s">
        <v>73</v>
      </c>
      <c r="AU1155" s="1" t="s">
        <v>3512</v>
      </c>
      <c r="AV1155" s="1" t="s">
        <v>2245</v>
      </c>
      <c r="AW1155" s="1" t="s">
        <v>3554</v>
      </c>
      <c r="BF1155" s="2" t="s">
        <v>37</v>
      </c>
      <c r="BG1155" s="1" t="s">
        <v>73</v>
      </c>
      <c r="BH1155" s="1" t="s">
        <v>3512</v>
      </c>
      <c r="BI1155" s="1" t="s">
        <v>2246</v>
      </c>
      <c r="BJ1155" s="1" t="s">
        <v>3604</v>
      </c>
      <c r="BK1155" s="1" t="s">
        <v>73</v>
      </c>
      <c r="BL1155" s="1" t="s">
        <v>3512</v>
      </c>
      <c r="BM1155" s="1" t="s">
        <v>2247</v>
      </c>
      <c r="BN1155" s="1" t="s">
        <v>4139</v>
      </c>
      <c r="BO1155" s="1" t="s">
        <v>73</v>
      </c>
      <c r="BP1155" s="1" t="s">
        <v>3512</v>
      </c>
      <c r="BQ1155" s="1" t="s">
        <v>2248</v>
      </c>
      <c r="BR1155" s="1" t="s">
        <v>4323</v>
      </c>
      <c r="BS1155" s="1" t="s">
        <v>158</v>
      </c>
      <c r="BT1155" s="1" t="s">
        <v>3473</v>
      </c>
      <c r="BU1155" s="1" t="s">
        <v>37</v>
      </c>
    </row>
    <row r="1156" spans="1:73" ht="13.5" customHeight="1">
      <c r="A1156" s="6" t="str">
        <f>HYPERLINK("http://kyu.snu.ac.kr/sdhj/index.jsp?type=hj/GK14620_00IM0001_094b.jpg","1729_달서면_094b")</f>
        <v>1729_달서면_094b</v>
      </c>
      <c r="B1156" s="1">
        <v>1729</v>
      </c>
      <c r="C1156" s="1" t="s">
        <v>5175</v>
      </c>
      <c r="D1156" s="1" t="s">
        <v>5176</v>
      </c>
      <c r="E1156" s="1">
        <v>1155</v>
      </c>
      <c r="F1156" s="1">
        <v>2</v>
      </c>
      <c r="G1156" s="1" t="s">
        <v>1241</v>
      </c>
      <c r="H1156" s="1" t="s">
        <v>2420</v>
      </c>
      <c r="I1156" s="1">
        <v>22</v>
      </c>
      <c r="J1156" s="1" t="s">
        <v>37</v>
      </c>
      <c r="L1156" s="1">
        <v>1</v>
      </c>
      <c r="M1156" s="1" t="s">
        <v>4839</v>
      </c>
      <c r="N1156" s="1" t="s">
        <v>4840</v>
      </c>
      <c r="O1156" s="1" t="s">
        <v>37</v>
      </c>
      <c r="Q1156" s="1" t="s">
        <v>37</v>
      </c>
      <c r="S1156" s="1" t="s">
        <v>51</v>
      </c>
      <c r="T1156" s="1" t="s">
        <v>2478</v>
      </c>
      <c r="W1156" s="1" t="s">
        <v>401</v>
      </c>
      <c r="X1156" s="1" t="s">
        <v>2633</v>
      </c>
      <c r="Y1156" s="1" t="s">
        <v>202</v>
      </c>
      <c r="Z1156" s="1" t="s">
        <v>2671</v>
      </c>
      <c r="AA1156" s="1" t="s">
        <v>37</v>
      </c>
      <c r="AC1156" s="1">
        <v>55</v>
      </c>
      <c r="AD1156" s="1" t="s">
        <v>564</v>
      </c>
      <c r="AE1156" s="1" t="s">
        <v>3315</v>
      </c>
      <c r="BF1156" s="2" t="s">
        <v>37</v>
      </c>
      <c r="BU1156" s="1" t="s">
        <v>37</v>
      </c>
    </row>
    <row r="1157" spans="1:73" ht="13.5" customHeight="1">
      <c r="A1157" s="6" t="str">
        <f>HYPERLINK("http://kyu.snu.ac.kr/sdhj/index.jsp?type=hj/GK14620_00IM0001_094b.jpg","1729_달서면_094b")</f>
        <v>1729_달서면_094b</v>
      </c>
      <c r="B1157" s="1">
        <v>1729</v>
      </c>
      <c r="C1157" s="1" t="s">
        <v>5175</v>
      </c>
      <c r="D1157" s="1" t="s">
        <v>5176</v>
      </c>
      <c r="E1157" s="1">
        <v>1156</v>
      </c>
      <c r="F1157" s="1">
        <v>2</v>
      </c>
      <c r="G1157" s="1" t="s">
        <v>1241</v>
      </c>
      <c r="H1157" s="1" t="s">
        <v>2420</v>
      </c>
      <c r="I1157" s="1">
        <v>22</v>
      </c>
      <c r="J1157" s="1" t="s">
        <v>37</v>
      </c>
      <c r="L1157" s="1">
        <v>1</v>
      </c>
      <c r="M1157" s="1" t="s">
        <v>4839</v>
      </c>
      <c r="N1157" s="1" t="s">
        <v>4840</v>
      </c>
      <c r="O1157" s="1" t="s">
        <v>37</v>
      </c>
      <c r="Q1157" s="1" t="s">
        <v>37</v>
      </c>
      <c r="S1157" s="1" t="s">
        <v>66</v>
      </c>
      <c r="T1157" s="1" t="s">
        <v>2467</v>
      </c>
      <c r="AA1157" s="1" t="s">
        <v>37</v>
      </c>
      <c r="AC1157" s="1">
        <v>8</v>
      </c>
      <c r="AD1157" s="1" t="s">
        <v>144</v>
      </c>
      <c r="AE1157" s="1" t="s">
        <v>3332</v>
      </c>
      <c r="BF1157" s="2" t="s">
        <v>37</v>
      </c>
      <c r="BU1157" s="1" t="s">
        <v>37</v>
      </c>
    </row>
    <row r="1158" spans="1:73" ht="13.5" customHeight="1">
      <c r="A1158" s="6" t="str">
        <f>HYPERLINK("http://kyu.snu.ac.kr/sdhj/index.jsp?type=hj/GK14620_00IM0001_094b.jpg","1729_달서면_094b")</f>
        <v>1729_달서면_094b</v>
      </c>
      <c r="B1158" s="1">
        <v>1729</v>
      </c>
      <c r="C1158" s="1" t="s">
        <v>5175</v>
      </c>
      <c r="D1158" s="1" t="s">
        <v>5176</v>
      </c>
      <c r="E1158" s="1">
        <v>1157</v>
      </c>
      <c r="F1158" s="1">
        <v>2</v>
      </c>
      <c r="G1158" s="1" t="s">
        <v>1241</v>
      </c>
      <c r="H1158" s="1" t="s">
        <v>2420</v>
      </c>
      <c r="I1158" s="1">
        <v>22</v>
      </c>
      <c r="J1158" s="1" t="s">
        <v>37</v>
      </c>
      <c r="L1158" s="1">
        <v>1</v>
      </c>
      <c r="M1158" s="1" t="s">
        <v>4839</v>
      </c>
      <c r="N1158" s="1" t="s">
        <v>4840</v>
      </c>
      <c r="O1158" s="1" t="s">
        <v>37</v>
      </c>
      <c r="Q1158" s="1" t="s">
        <v>37</v>
      </c>
      <c r="S1158" s="1" t="s">
        <v>37</v>
      </c>
      <c r="T1158" s="1" t="s">
        <v>5980</v>
      </c>
      <c r="U1158" s="1" t="s">
        <v>2249</v>
      </c>
      <c r="V1158" s="1" t="s">
        <v>2531</v>
      </c>
      <c r="Y1158" s="1" t="s">
        <v>1276</v>
      </c>
      <c r="Z1158" s="1" t="s">
        <v>2720</v>
      </c>
      <c r="AA1158" s="1" t="s">
        <v>37</v>
      </c>
      <c r="AC1158" s="1">
        <v>16</v>
      </c>
      <c r="AD1158" s="1" t="s">
        <v>166</v>
      </c>
      <c r="AE1158" s="1" t="s">
        <v>3323</v>
      </c>
      <c r="BF1158" s="2" t="s">
        <v>37</v>
      </c>
      <c r="BU1158" s="1" t="s">
        <v>37</v>
      </c>
    </row>
    <row r="1159" spans="1:73" ht="13.5" customHeight="1">
      <c r="A1159" s="6" t="str">
        <f>HYPERLINK("http://kyu.snu.ac.kr/sdhj/index.jsp?type=hj/GK14620_00IM0001_094b.jpg","1729_달서면_094b")</f>
        <v>1729_달서면_094b</v>
      </c>
      <c r="B1159" s="1">
        <v>1729</v>
      </c>
      <c r="C1159" s="1" t="s">
        <v>5442</v>
      </c>
      <c r="D1159" s="1" t="s">
        <v>5443</v>
      </c>
      <c r="E1159" s="1">
        <v>1158</v>
      </c>
      <c r="F1159" s="1">
        <v>2</v>
      </c>
      <c r="G1159" s="1" t="s">
        <v>1241</v>
      </c>
      <c r="H1159" s="1" t="s">
        <v>2420</v>
      </c>
      <c r="I1159" s="1">
        <v>22</v>
      </c>
      <c r="J1159" s="1" t="s">
        <v>37</v>
      </c>
      <c r="L1159" s="1">
        <v>2</v>
      </c>
      <c r="M1159" s="1" t="s">
        <v>2241</v>
      </c>
      <c r="N1159" s="1" t="s">
        <v>2424</v>
      </c>
      <c r="O1159" s="1" t="s">
        <v>37</v>
      </c>
      <c r="Q1159" s="1" t="s">
        <v>37</v>
      </c>
      <c r="S1159" s="1" t="s">
        <v>37</v>
      </c>
      <c r="T1159" s="1" t="s">
        <v>5265</v>
      </c>
      <c r="U1159" s="1" t="s">
        <v>2250</v>
      </c>
      <c r="V1159" s="1" t="s">
        <v>2530</v>
      </c>
      <c r="W1159" s="1" t="s">
        <v>401</v>
      </c>
      <c r="X1159" s="1" t="s">
        <v>2633</v>
      </c>
      <c r="Y1159" s="1" t="s">
        <v>2251</v>
      </c>
      <c r="Z1159" s="1" t="s">
        <v>2719</v>
      </c>
      <c r="AA1159" s="1" t="s">
        <v>37</v>
      </c>
      <c r="AC1159" s="1">
        <v>47</v>
      </c>
      <c r="AD1159" s="1" t="s">
        <v>274</v>
      </c>
      <c r="AE1159" s="1" t="s">
        <v>3329</v>
      </c>
      <c r="AJ1159" s="1" t="s">
        <v>17</v>
      </c>
      <c r="AK1159" s="1" t="s">
        <v>3436</v>
      </c>
      <c r="AL1159" s="1" t="s">
        <v>356</v>
      </c>
      <c r="AM1159" s="1" t="s">
        <v>3430</v>
      </c>
      <c r="AT1159" s="1" t="s">
        <v>149</v>
      </c>
      <c r="AU1159" s="1" t="s">
        <v>2514</v>
      </c>
      <c r="AV1159" s="1" t="s">
        <v>2195</v>
      </c>
      <c r="AW1159" s="1" t="s">
        <v>2667</v>
      </c>
      <c r="BF1159" s="2" t="s">
        <v>37</v>
      </c>
      <c r="BG1159" s="1" t="s">
        <v>84</v>
      </c>
      <c r="BH1159" s="1" t="s">
        <v>2557</v>
      </c>
      <c r="BI1159" s="1" t="s">
        <v>2252</v>
      </c>
      <c r="BJ1159" s="1" t="s">
        <v>3532</v>
      </c>
      <c r="BK1159" s="1" t="s">
        <v>227</v>
      </c>
      <c r="BL1159" s="1" t="s">
        <v>4890</v>
      </c>
      <c r="BM1159" s="1" t="s">
        <v>2206</v>
      </c>
      <c r="BN1159" s="1" t="s">
        <v>3904</v>
      </c>
      <c r="BO1159" s="1" t="s">
        <v>84</v>
      </c>
      <c r="BP1159" s="1" t="s">
        <v>2557</v>
      </c>
      <c r="BQ1159" s="1" t="s">
        <v>2253</v>
      </c>
      <c r="BR1159" s="1" t="s">
        <v>5981</v>
      </c>
      <c r="BS1159" s="1" t="s">
        <v>83</v>
      </c>
      <c r="BT1159" s="1" t="s">
        <v>3428</v>
      </c>
      <c r="BU1159" s="1" t="s">
        <v>37</v>
      </c>
    </row>
    <row r="1160" spans="1:73" ht="13.5" customHeight="1">
      <c r="A1160" s="6" t="str">
        <f>HYPERLINK("http://kyu.snu.ac.kr/sdhj/index.jsp?type=hj/GK14620_00IM0001_094b.jpg","1729_달서면_094b")</f>
        <v>1729_달서면_094b</v>
      </c>
      <c r="B1160" s="1">
        <v>1729</v>
      </c>
      <c r="C1160" s="1" t="s">
        <v>5275</v>
      </c>
      <c r="D1160" s="1" t="s">
        <v>5276</v>
      </c>
      <c r="E1160" s="1">
        <v>1159</v>
      </c>
      <c r="F1160" s="1">
        <v>2</v>
      </c>
      <c r="G1160" s="1" t="s">
        <v>1241</v>
      </c>
      <c r="H1160" s="1" t="s">
        <v>2420</v>
      </c>
      <c r="I1160" s="1">
        <v>22</v>
      </c>
      <c r="J1160" s="1" t="s">
        <v>37</v>
      </c>
      <c r="L1160" s="1">
        <v>2</v>
      </c>
      <c r="M1160" s="1" t="s">
        <v>2241</v>
      </c>
      <c r="N1160" s="1" t="s">
        <v>2424</v>
      </c>
      <c r="O1160" s="1" t="s">
        <v>37</v>
      </c>
      <c r="Q1160" s="1" t="s">
        <v>37</v>
      </c>
      <c r="S1160" s="1" t="s">
        <v>80</v>
      </c>
      <c r="T1160" s="1" t="s">
        <v>2469</v>
      </c>
      <c r="W1160" s="1" t="s">
        <v>357</v>
      </c>
      <c r="X1160" s="1" t="s">
        <v>2644</v>
      </c>
      <c r="Y1160" s="1" t="s">
        <v>53</v>
      </c>
      <c r="Z1160" s="1" t="s">
        <v>2666</v>
      </c>
      <c r="AA1160" s="1" t="s">
        <v>37</v>
      </c>
      <c r="AC1160" s="1">
        <v>44</v>
      </c>
      <c r="AD1160" s="1" t="s">
        <v>351</v>
      </c>
      <c r="AE1160" s="1" t="s">
        <v>3322</v>
      </c>
      <c r="AJ1160" s="1" t="s">
        <v>17</v>
      </c>
      <c r="AK1160" s="1" t="s">
        <v>3436</v>
      </c>
      <c r="AL1160" s="1" t="s">
        <v>358</v>
      </c>
      <c r="AM1160" s="1" t="s">
        <v>3447</v>
      </c>
      <c r="AT1160" s="1" t="s">
        <v>149</v>
      </c>
      <c r="AU1160" s="1" t="s">
        <v>2514</v>
      </c>
      <c r="AV1160" s="1" t="s">
        <v>1482</v>
      </c>
      <c r="AW1160" s="1" t="s">
        <v>3553</v>
      </c>
      <c r="BF1160" s="2" t="s">
        <v>37</v>
      </c>
      <c r="BG1160" s="1" t="s">
        <v>106</v>
      </c>
      <c r="BH1160" s="1" t="s">
        <v>2513</v>
      </c>
      <c r="BI1160" s="1" t="s">
        <v>1630</v>
      </c>
      <c r="BJ1160" s="1" t="s">
        <v>3925</v>
      </c>
      <c r="BK1160" s="1" t="s">
        <v>109</v>
      </c>
      <c r="BL1160" s="1" t="s">
        <v>3517</v>
      </c>
      <c r="BM1160" s="1" t="s">
        <v>4532</v>
      </c>
      <c r="BN1160" s="1" t="s">
        <v>3707</v>
      </c>
      <c r="BO1160" s="1" t="s">
        <v>106</v>
      </c>
      <c r="BP1160" s="1" t="s">
        <v>2513</v>
      </c>
      <c r="BQ1160" s="1" t="s">
        <v>2254</v>
      </c>
      <c r="BR1160" s="1" t="s">
        <v>4996</v>
      </c>
      <c r="BS1160" s="1" t="s">
        <v>57</v>
      </c>
      <c r="BT1160" s="1" t="s">
        <v>3410</v>
      </c>
      <c r="BU1160" s="1" t="s">
        <v>37</v>
      </c>
    </row>
    <row r="1161" spans="1:73" ht="13.5" customHeight="1">
      <c r="A1161" s="6" t="str">
        <f>HYPERLINK("http://kyu.snu.ac.kr/sdhj/index.jsp?type=hj/GK14620_00IM0001_094b.jpg","1729_달서면_094b")</f>
        <v>1729_달서면_094b</v>
      </c>
      <c r="B1161" s="1">
        <v>1729</v>
      </c>
      <c r="C1161" s="1" t="s">
        <v>5078</v>
      </c>
      <c r="D1161" s="1" t="s">
        <v>5079</v>
      </c>
      <c r="E1161" s="1">
        <v>1160</v>
      </c>
      <c r="F1161" s="1">
        <v>2</v>
      </c>
      <c r="G1161" s="1" t="s">
        <v>1241</v>
      </c>
      <c r="H1161" s="1" t="s">
        <v>2420</v>
      </c>
      <c r="I1161" s="1">
        <v>22</v>
      </c>
      <c r="J1161" s="1" t="s">
        <v>37</v>
      </c>
      <c r="L1161" s="1">
        <v>2</v>
      </c>
      <c r="M1161" s="1" t="s">
        <v>2241</v>
      </c>
      <c r="N1161" s="1" t="s">
        <v>2424</v>
      </c>
      <c r="O1161" s="1" t="s">
        <v>37</v>
      </c>
      <c r="Q1161" s="1" t="s">
        <v>37</v>
      </c>
      <c r="S1161" s="1" t="s">
        <v>64</v>
      </c>
      <c r="T1161" s="1" t="s">
        <v>2470</v>
      </c>
      <c r="Y1161" s="1" t="s">
        <v>53</v>
      </c>
      <c r="Z1161" s="1" t="s">
        <v>2666</v>
      </c>
      <c r="AA1161" s="1" t="s">
        <v>37</v>
      </c>
      <c r="AC1161" s="1">
        <v>7</v>
      </c>
      <c r="AD1161" s="1" t="s">
        <v>348</v>
      </c>
      <c r="AE1161" s="1" t="s">
        <v>3301</v>
      </c>
      <c r="BF1161" s="2" t="s">
        <v>37</v>
      </c>
      <c r="BU1161" s="1" t="s">
        <v>37</v>
      </c>
    </row>
    <row r="1162" spans="1:73" ht="13.5" customHeight="1">
      <c r="A1162" s="6" t="str">
        <f>HYPERLINK("http://kyu.snu.ac.kr/sdhj/index.jsp?type=hj/GK14620_00IM0001_094b.jpg","1729_달서면_094b")</f>
        <v>1729_달서면_094b</v>
      </c>
      <c r="B1162" s="1">
        <v>1729</v>
      </c>
      <c r="C1162" s="1" t="s">
        <v>5275</v>
      </c>
      <c r="D1162" s="1" t="s">
        <v>5276</v>
      </c>
      <c r="E1162" s="1">
        <v>1161</v>
      </c>
      <c r="F1162" s="1">
        <v>2</v>
      </c>
      <c r="G1162" s="1" t="s">
        <v>1241</v>
      </c>
      <c r="H1162" s="1" t="s">
        <v>2420</v>
      </c>
      <c r="I1162" s="1">
        <v>22</v>
      </c>
      <c r="J1162" s="1" t="s">
        <v>37</v>
      </c>
      <c r="L1162" s="1">
        <v>2</v>
      </c>
      <c r="M1162" s="1" t="s">
        <v>2241</v>
      </c>
      <c r="N1162" s="1" t="s">
        <v>2424</v>
      </c>
      <c r="O1162" s="1" t="s">
        <v>37</v>
      </c>
      <c r="Q1162" s="1" t="s">
        <v>37</v>
      </c>
      <c r="S1162" s="1" t="s">
        <v>66</v>
      </c>
      <c r="T1162" s="1" t="s">
        <v>2467</v>
      </c>
      <c r="Y1162" s="1" t="s">
        <v>53</v>
      </c>
      <c r="Z1162" s="1" t="s">
        <v>2666</v>
      </c>
      <c r="AA1162" s="1" t="s">
        <v>37</v>
      </c>
      <c r="AC1162" s="1">
        <v>5</v>
      </c>
      <c r="AD1162" s="1" t="s">
        <v>244</v>
      </c>
      <c r="AE1162" s="1" t="s">
        <v>3316</v>
      </c>
      <c r="AF1162" s="2" t="s">
        <v>99</v>
      </c>
      <c r="AG1162" s="2" t="s">
        <v>3364</v>
      </c>
      <c r="BF1162" s="2" t="s">
        <v>37</v>
      </c>
      <c r="BU1162" s="1" t="s">
        <v>37</v>
      </c>
    </row>
    <row r="1163" spans="1:73" ht="13.5" customHeight="1">
      <c r="A1163" s="6" t="str">
        <f>HYPERLINK("http://kyu.snu.ac.kr/sdhj/index.jsp?type=hj/GK14620_00IM0001_094b.jpg","1729_달서면_094b")</f>
        <v>1729_달서면_094b</v>
      </c>
      <c r="B1163" s="1">
        <v>1729</v>
      </c>
      <c r="C1163" s="1" t="s">
        <v>5275</v>
      </c>
      <c r="D1163" s="1" t="s">
        <v>5276</v>
      </c>
      <c r="E1163" s="1">
        <v>1162</v>
      </c>
      <c r="F1163" s="1">
        <v>2</v>
      </c>
      <c r="G1163" s="1" t="s">
        <v>1241</v>
      </c>
      <c r="H1163" s="1" t="s">
        <v>2420</v>
      </c>
      <c r="I1163" s="1">
        <v>22</v>
      </c>
      <c r="J1163" s="1" t="s">
        <v>37</v>
      </c>
      <c r="L1163" s="1">
        <v>3</v>
      </c>
      <c r="M1163" s="1" t="s">
        <v>4841</v>
      </c>
      <c r="N1163" s="1" t="s">
        <v>4842</v>
      </c>
      <c r="O1163" s="1" t="s">
        <v>37</v>
      </c>
      <c r="Q1163" s="1" t="s">
        <v>37</v>
      </c>
      <c r="S1163" s="1" t="s">
        <v>37</v>
      </c>
      <c r="T1163" s="1" t="s">
        <v>5691</v>
      </c>
      <c r="U1163" s="1" t="s">
        <v>149</v>
      </c>
      <c r="V1163" s="1" t="s">
        <v>2514</v>
      </c>
      <c r="W1163" s="1" t="s">
        <v>52</v>
      </c>
      <c r="X1163" s="1" t="s">
        <v>4561</v>
      </c>
      <c r="Y1163" s="1" t="s">
        <v>2255</v>
      </c>
      <c r="Z1163" s="1" t="s">
        <v>2718</v>
      </c>
      <c r="AA1163" s="1" t="s">
        <v>37</v>
      </c>
      <c r="AC1163" s="1">
        <v>68</v>
      </c>
      <c r="AD1163" s="1" t="s">
        <v>144</v>
      </c>
      <c r="AE1163" s="1" t="s">
        <v>3332</v>
      </c>
      <c r="AJ1163" s="1" t="s">
        <v>17</v>
      </c>
      <c r="AK1163" s="1" t="s">
        <v>3436</v>
      </c>
      <c r="AL1163" s="1" t="s">
        <v>50</v>
      </c>
      <c r="AM1163" s="1" t="s">
        <v>4864</v>
      </c>
      <c r="AT1163" s="1" t="s">
        <v>149</v>
      </c>
      <c r="AU1163" s="1" t="s">
        <v>2514</v>
      </c>
      <c r="AV1163" s="1" t="s">
        <v>2256</v>
      </c>
      <c r="AW1163" s="1" t="s">
        <v>2717</v>
      </c>
      <c r="BF1163" s="2" t="s">
        <v>37</v>
      </c>
      <c r="BG1163" s="1" t="s">
        <v>149</v>
      </c>
      <c r="BH1163" s="1" t="s">
        <v>2514</v>
      </c>
      <c r="BI1163" s="1" t="s">
        <v>428</v>
      </c>
      <c r="BJ1163" s="1" t="s">
        <v>3784</v>
      </c>
      <c r="BK1163" s="1" t="s">
        <v>62</v>
      </c>
      <c r="BL1163" s="1" t="s">
        <v>3514</v>
      </c>
      <c r="BM1163" s="1" t="s">
        <v>2257</v>
      </c>
      <c r="BN1163" s="1" t="s">
        <v>4138</v>
      </c>
      <c r="BQ1163" s="1" t="s">
        <v>2258</v>
      </c>
      <c r="BR1163" s="1" t="s">
        <v>4322</v>
      </c>
      <c r="BS1163" s="1" t="s">
        <v>83</v>
      </c>
      <c r="BT1163" s="1" t="s">
        <v>3428</v>
      </c>
      <c r="BU1163" s="1" t="s">
        <v>37</v>
      </c>
    </row>
    <row r="1164" spans="1:73" ht="13.5" customHeight="1">
      <c r="A1164" s="6" t="str">
        <f>HYPERLINK("http://kyu.snu.ac.kr/sdhj/index.jsp?type=hj/GK14620_00IM0001_094b.jpg","1729_달서면_094b")</f>
        <v>1729_달서면_094b</v>
      </c>
      <c r="B1164" s="1">
        <v>1729</v>
      </c>
      <c r="C1164" s="1" t="s">
        <v>5982</v>
      </c>
      <c r="D1164" s="1" t="s">
        <v>5983</v>
      </c>
      <c r="E1164" s="1">
        <v>1163</v>
      </c>
      <c r="F1164" s="1">
        <v>2</v>
      </c>
      <c r="G1164" s="1" t="s">
        <v>1241</v>
      </c>
      <c r="H1164" s="1" t="s">
        <v>2420</v>
      </c>
      <c r="I1164" s="1">
        <v>22</v>
      </c>
      <c r="J1164" s="1" t="s">
        <v>37</v>
      </c>
      <c r="L1164" s="1">
        <v>3</v>
      </c>
      <c r="M1164" s="1" t="s">
        <v>4841</v>
      </c>
      <c r="N1164" s="1" t="s">
        <v>4842</v>
      </c>
      <c r="O1164" s="1" t="s">
        <v>37</v>
      </c>
      <c r="Q1164" s="1" t="s">
        <v>37</v>
      </c>
      <c r="S1164" s="1" t="s">
        <v>80</v>
      </c>
      <c r="T1164" s="1" t="s">
        <v>2469</v>
      </c>
      <c r="W1164" s="1" t="s">
        <v>81</v>
      </c>
      <c r="X1164" s="1" t="s">
        <v>2632</v>
      </c>
      <c r="Y1164" s="1" t="s">
        <v>53</v>
      </c>
      <c r="Z1164" s="1" t="s">
        <v>2666</v>
      </c>
      <c r="AA1164" s="1" t="s">
        <v>37</v>
      </c>
      <c r="AC1164" s="1">
        <v>65</v>
      </c>
      <c r="AD1164" s="1" t="s">
        <v>244</v>
      </c>
      <c r="AE1164" s="1" t="s">
        <v>3316</v>
      </c>
      <c r="AJ1164" s="1" t="s">
        <v>17</v>
      </c>
      <c r="AK1164" s="1" t="s">
        <v>3436</v>
      </c>
      <c r="AL1164" s="1" t="s">
        <v>83</v>
      </c>
      <c r="AM1164" s="1" t="s">
        <v>3428</v>
      </c>
      <c r="AT1164" s="1" t="s">
        <v>149</v>
      </c>
      <c r="AU1164" s="1" t="s">
        <v>2514</v>
      </c>
      <c r="AV1164" s="1" t="s">
        <v>2259</v>
      </c>
      <c r="AW1164" s="1" t="s">
        <v>3548</v>
      </c>
      <c r="BF1164" s="2" t="s">
        <v>37</v>
      </c>
      <c r="BG1164" s="1" t="s">
        <v>47</v>
      </c>
      <c r="BH1164" s="1" t="s">
        <v>3513</v>
      </c>
      <c r="BI1164" s="1" t="s">
        <v>2260</v>
      </c>
      <c r="BJ1164" s="1" t="s">
        <v>3921</v>
      </c>
      <c r="BK1164" s="1" t="s">
        <v>47</v>
      </c>
      <c r="BL1164" s="1" t="s">
        <v>3513</v>
      </c>
      <c r="BM1164" s="1" t="s">
        <v>2215</v>
      </c>
      <c r="BN1164" s="1" t="s">
        <v>2727</v>
      </c>
      <c r="BO1164" s="1" t="s">
        <v>73</v>
      </c>
      <c r="BP1164" s="1" t="s">
        <v>3512</v>
      </c>
      <c r="BQ1164" s="1" t="s">
        <v>2261</v>
      </c>
      <c r="BR1164" s="1" t="s">
        <v>4316</v>
      </c>
      <c r="BS1164" s="1" t="s">
        <v>336</v>
      </c>
      <c r="BT1164" s="1" t="s">
        <v>3458</v>
      </c>
      <c r="BU1164" s="1" t="s">
        <v>37</v>
      </c>
    </row>
    <row r="1165" spans="1:73" ht="13.5" customHeight="1">
      <c r="A1165" s="6" t="str">
        <f>HYPERLINK("http://kyu.snu.ac.kr/sdhj/index.jsp?type=hj/GK14620_00IM0001_094b.jpg","1729_달서면_094b")</f>
        <v>1729_달서면_094b</v>
      </c>
      <c r="B1165" s="1">
        <v>1729</v>
      </c>
      <c r="C1165" s="1" t="s">
        <v>5425</v>
      </c>
      <c r="D1165" s="1" t="s">
        <v>5426</v>
      </c>
      <c r="E1165" s="1">
        <v>1164</v>
      </c>
      <c r="F1165" s="1">
        <v>2</v>
      </c>
      <c r="G1165" s="1" t="s">
        <v>1241</v>
      </c>
      <c r="H1165" s="1" t="s">
        <v>2420</v>
      </c>
      <c r="I1165" s="1">
        <v>22</v>
      </c>
      <c r="J1165" s="1" t="s">
        <v>37</v>
      </c>
      <c r="L1165" s="1">
        <v>3</v>
      </c>
      <c r="M1165" s="1" t="s">
        <v>4841</v>
      </c>
      <c r="N1165" s="1" t="s">
        <v>4842</v>
      </c>
      <c r="O1165" s="1" t="s">
        <v>37</v>
      </c>
      <c r="Q1165" s="1" t="s">
        <v>37</v>
      </c>
      <c r="S1165" s="1" t="s">
        <v>454</v>
      </c>
      <c r="T1165" s="1" t="s">
        <v>5984</v>
      </c>
      <c r="Y1165" s="1" t="s">
        <v>2256</v>
      </c>
      <c r="Z1165" s="1" t="s">
        <v>2717</v>
      </c>
      <c r="AA1165" s="1" t="s">
        <v>37</v>
      </c>
      <c r="AC1165" s="1">
        <v>88</v>
      </c>
      <c r="AD1165" s="1" t="s">
        <v>407</v>
      </c>
      <c r="AE1165" s="1" t="s">
        <v>3325</v>
      </c>
      <c r="BF1165" s="2" t="s">
        <v>37</v>
      </c>
      <c r="BU1165" s="1" t="s">
        <v>37</v>
      </c>
    </row>
    <row r="1166" spans="1:73" ht="13.5" customHeight="1">
      <c r="A1166" s="6" t="str">
        <f>HYPERLINK("http://kyu.snu.ac.kr/sdhj/index.jsp?type=hj/GK14620_00IM0001_094b.jpg","1729_달서면_094b")</f>
        <v>1729_달서면_094b</v>
      </c>
      <c r="B1166" s="1">
        <v>1729</v>
      </c>
      <c r="C1166" s="1" t="s">
        <v>5701</v>
      </c>
      <c r="D1166" s="1" t="s">
        <v>5702</v>
      </c>
      <c r="E1166" s="1">
        <v>1165</v>
      </c>
      <c r="F1166" s="1">
        <v>2</v>
      </c>
      <c r="G1166" s="1" t="s">
        <v>1241</v>
      </c>
      <c r="H1166" s="1" t="s">
        <v>2420</v>
      </c>
      <c r="I1166" s="1">
        <v>22</v>
      </c>
      <c r="J1166" s="1" t="s">
        <v>37</v>
      </c>
      <c r="L1166" s="1">
        <v>3</v>
      </c>
      <c r="M1166" s="1" t="s">
        <v>4841</v>
      </c>
      <c r="N1166" s="1" t="s">
        <v>4842</v>
      </c>
      <c r="O1166" s="1" t="s">
        <v>37</v>
      </c>
      <c r="Q1166" s="1" t="s">
        <v>37</v>
      </c>
      <c r="S1166" s="1" t="s">
        <v>66</v>
      </c>
      <c r="T1166" s="1" t="s">
        <v>2467</v>
      </c>
      <c r="Y1166" s="1" t="s">
        <v>53</v>
      </c>
      <c r="Z1166" s="1" t="s">
        <v>2666</v>
      </c>
      <c r="AA1166" s="1" t="s">
        <v>37</v>
      </c>
      <c r="AC1166" s="1">
        <v>11</v>
      </c>
      <c r="AD1166" s="1" t="s">
        <v>194</v>
      </c>
      <c r="AE1166" s="1" t="s">
        <v>3317</v>
      </c>
      <c r="BF1166" s="2" t="s">
        <v>37</v>
      </c>
      <c r="BU1166" s="1" t="s">
        <v>37</v>
      </c>
    </row>
    <row r="1167" spans="1:73" ht="13.5" customHeight="1">
      <c r="A1167" s="6" t="str">
        <f>HYPERLINK("http://kyu.snu.ac.kr/sdhj/index.jsp?type=hj/GK14620_00IM0001_094b.jpg","1729_달서면_094b")</f>
        <v>1729_달서면_094b</v>
      </c>
      <c r="B1167" s="1">
        <v>1729</v>
      </c>
      <c r="C1167" s="1" t="s">
        <v>5701</v>
      </c>
      <c r="D1167" s="1" t="s">
        <v>5702</v>
      </c>
      <c r="E1167" s="1">
        <v>1166</v>
      </c>
      <c r="F1167" s="1">
        <v>2</v>
      </c>
      <c r="G1167" s="1" t="s">
        <v>1241</v>
      </c>
      <c r="H1167" s="1" t="s">
        <v>2420</v>
      </c>
      <c r="I1167" s="1">
        <v>22</v>
      </c>
      <c r="J1167" s="1" t="s">
        <v>37</v>
      </c>
      <c r="L1167" s="1">
        <v>3</v>
      </c>
      <c r="M1167" s="1" t="s">
        <v>4841</v>
      </c>
      <c r="N1167" s="1" t="s">
        <v>4842</v>
      </c>
      <c r="O1167" s="1" t="s">
        <v>37</v>
      </c>
      <c r="Q1167" s="1" t="s">
        <v>37</v>
      </c>
      <c r="S1167" s="1" t="s">
        <v>66</v>
      </c>
      <c r="T1167" s="1" t="s">
        <v>2467</v>
      </c>
      <c r="Y1167" s="1" t="s">
        <v>53</v>
      </c>
      <c r="Z1167" s="1" t="s">
        <v>2666</v>
      </c>
      <c r="AA1167" s="1" t="s">
        <v>37</v>
      </c>
      <c r="AC1167" s="1">
        <v>5</v>
      </c>
      <c r="AD1167" s="1" t="s">
        <v>244</v>
      </c>
      <c r="AE1167" s="1" t="s">
        <v>3316</v>
      </c>
      <c r="AF1167" s="2" t="s">
        <v>99</v>
      </c>
      <c r="AG1167" s="2" t="s">
        <v>3364</v>
      </c>
      <c r="BF1167" s="2" t="s">
        <v>37</v>
      </c>
      <c r="BU1167" s="1" t="s">
        <v>37</v>
      </c>
    </row>
    <row r="1168" spans="1:73" ht="13.5" customHeight="1">
      <c r="A1168" s="6" t="str">
        <f>HYPERLINK("http://kyu.snu.ac.kr/sdhj/index.jsp?type=hj/GK14620_00IM0001_094b.jpg","1729_달서면_094b")</f>
        <v>1729_달서면_094b</v>
      </c>
      <c r="B1168" s="1">
        <v>1729</v>
      </c>
      <c r="C1168" s="1" t="s">
        <v>5701</v>
      </c>
      <c r="D1168" s="1" t="s">
        <v>5702</v>
      </c>
      <c r="E1168" s="1">
        <v>1167</v>
      </c>
      <c r="F1168" s="1">
        <v>2</v>
      </c>
      <c r="G1168" s="1" t="s">
        <v>1241</v>
      </c>
      <c r="H1168" s="1" t="s">
        <v>2420</v>
      </c>
      <c r="I1168" s="1">
        <v>22</v>
      </c>
      <c r="J1168" s="1" t="s">
        <v>37</v>
      </c>
      <c r="L1168" s="1">
        <v>4</v>
      </c>
      <c r="M1168" s="1" t="s">
        <v>4608</v>
      </c>
      <c r="N1168" s="1" t="s">
        <v>4609</v>
      </c>
      <c r="O1168" s="1" t="s">
        <v>6</v>
      </c>
      <c r="P1168" s="1" t="s">
        <v>2453</v>
      </c>
      <c r="Q1168" s="1" t="s">
        <v>37</v>
      </c>
      <c r="S1168" s="1" t="s">
        <v>37</v>
      </c>
      <c r="T1168" s="1" t="s">
        <v>5735</v>
      </c>
      <c r="U1168" s="1" t="s">
        <v>2262</v>
      </c>
      <c r="V1168" s="1" t="s">
        <v>2529</v>
      </c>
      <c r="W1168" s="1" t="s">
        <v>401</v>
      </c>
      <c r="X1168" s="1" t="s">
        <v>2633</v>
      </c>
      <c r="Y1168" s="1" t="s">
        <v>202</v>
      </c>
      <c r="Z1168" s="1" t="s">
        <v>2671</v>
      </c>
      <c r="AA1168" s="1" t="s">
        <v>37</v>
      </c>
      <c r="AC1168" s="1">
        <v>58</v>
      </c>
      <c r="AD1168" s="1" t="s">
        <v>485</v>
      </c>
      <c r="AE1168" s="1" t="s">
        <v>3304</v>
      </c>
      <c r="AJ1168" s="1" t="s">
        <v>17</v>
      </c>
      <c r="AK1168" s="1" t="s">
        <v>3436</v>
      </c>
      <c r="AL1168" s="1" t="s">
        <v>356</v>
      </c>
      <c r="AM1168" s="1" t="s">
        <v>3430</v>
      </c>
      <c r="AT1168" s="1" t="s">
        <v>73</v>
      </c>
      <c r="AU1168" s="1" t="s">
        <v>3512</v>
      </c>
      <c r="AV1168" s="1" t="s">
        <v>523</v>
      </c>
      <c r="AW1168" s="1" t="s">
        <v>3226</v>
      </c>
      <c r="BF1168" s="2" t="s">
        <v>37</v>
      </c>
      <c r="BG1168" s="1" t="s">
        <v>73</v>
      </c>
      <c r="BH1168" s="1" t="s">
        <v>3512</v>
      </c>
      <c r="BI1168" s="1" t="s">
        <v>2137</v>
      </c>
      <c r="BJ1168" s="1" t="s">
        <v>3924</v>
      </c>
      <c r="BK1168" s="1" t="s">
        <v>47</v>
      </c>
      <c r="BL1168" s="1" t="s">
        <v>3513</v>
      </c>
      <c r="BM1168" s="1" t="s">
        <v>1034</v>
      </c>
      <c r="BN1168" s="1" t="s">
        <v>3597</v>
      </c>
      <c r="BO1168" s="1" t="s">
        <v>151</v>
      </c>
      <c r="BP1168" s="1" t="s">
        <v>4875</v>
      </c>
      <c r="BQ1168" s="1" t="s">
        <v>2138</v>
      </c>
      <c r="BR1168" s="1" t="s">
        <v>4321</v>
      </c>
      <c r="BS1168" s="1" t="s">
        <v>209</v>
      </c>
      <c r="BT1168" s="1" t="s">
        <v>3400</v>
      </c>
      <c r="BU1168" s="1" t="s">
        <v>37</v>
      </c>
    </row>
    <row r="1169" spans="1:73" ht="13.5" customHeight="1">
      <c r="A1169" s="6" t="str">
        <f>HYPERLINK("http://kyu.snu.ac.kr/sdhj/index.jsp?type=hj/GK14620_00IM0001_094b.jpg","1729_달서면_094b")</f>
        <v>1729_달서면_094b</v>
      </c>
      <c r="B1169" s="1">
        <v>1729</v>
      </c>
      <c r="C1169" s="1" t="s">
        <v>5232</v>
      </c>
      <c r="D1169" s="1" t="s">
        <v>5233</v>
      </c>
      <c r="E1169" s="1">
        <v>1168</v>
      </c>
      <c r="F1169" s="1">
        <v>2</v>
      </c>
      <c r="G1169" s="1" t="s">
        <v>1241</v>
      </c>
      <c r="H1169" s="1" t="s">
        <v>2420</v>
      </c>
      <c r="I1169" s="1">
        <v>22</v>
      </c>
      <c r="J1169" s="1" t="s">
        <v>37</v>
      </c>
      <c r="L1169" s="1">
        <v>4</v>
      </c>
      <c r="M1169" s="1" t="s">
        <v>4608</v>
      </c>
      <c r="N1169" s="1" t="s">
        <v>4609</v>
      </c>
      <c r="O1169" s="1" t="s">
        <v>37</v>
      </c>
      <c r="Q1169" s="1" t="s">
        <v>37</v>
      </c>
      <c r="S1169" s="1" t="s">
        <v>64</v>
      </c>
      <c r="T1169" s="1" t="s">
        <v>2470</v>
      </c>
      <c r="AA1169" s="1" t="s">
        <v>37</v>
      </c>
      <c r="AC1169" s="1">
        <v>17</v>
      </c>
      <c r="AD1169" s="1" t="s">
        <v>235</v>
      </c>
      <c r="AE1169" s="1" t="s">
        <v>3336</v>
      </c>
      <c r="BF1169" s="2" t="s">
        <v>37</v>
      </c>
      <c r="BU1169" s="1" t="s">
        <v>37</v>
      </c>
    </row>
    <row r="1170" spans="1:73" ht="13.5" customHeight="1">
      <c r="A1170" s="6" t="str">
        <f>HYPERLINK("http://kyu.snu.ac.kr/sdhj/index.jsp?type=hj/GK14620_00IM0001_094b.jpg","1729_달서면_094b")</f>
        <v>1729_달서면_094b</v>
      </c>
      <c r="B1170" s="1">
        <v>1729</v>
      </c>
      <c r="C1170" s="1" t="s">
        <v>5434</v>
      </c>
      <c r="D1170" s="1" t="s">
        <v>5435</v>
      </c>
      <c r="E1170" s="1">
        <v>1169</v>
      </c>
      <c r="F1170" s="1">
        <v>2</v>
      </c>
      <c r="G1170" s="1" t="s">
        <v>1241</v>
      </c>
      <c r="H1170" s="1" t="s">
        <v>2420</v>
      </c>
      <c r="I1170" s="1">
        <v>22</v>
      </c>
      <c r="J1170" s="1" t="s">
        <v>37</v>
      </c>
      <c r="L1170" s="1">
        <v>5</v>
      </c>
      <c r="M1170" s="1" t="s">
        <v>1787</v>
      </c>
      <c r="N1170" s="1" t="s">
        <v>4369</v>
      </c>
      <c r="O1170" s="1" t="s">
        <v>37</v>
      </c>
      <c r="Q1170" s="1" t="s">
        <v>37</v>
      </c>
      <c r="S1170" s="1" t="s">
        <v>37</v>
      </c>
      <c r="T1170" s="1" t="s">
        <v>5985</v>
      </c>
      <c r="U1170" s="1" t="s">
        <v>258</v>
      </c>
      <c r="V1170" s="1" t="s">
        <v>2527</v>
      </c>
      <c r="W1170" s="1" t="s">
        <v>156</v>
      </c>
      <c r="X1170" s="1" t="s">
        <v>2640</v>
      </c>
      <c r="Y1170" s="1" t="s">
        <v>2263</v>
      </c>
      <c r="Z1170" s="1" t="s">
        <v>2716</v>
      </c>
      <c r="AA1170" s="1" t="s">
        <v>37</v>
      </c>
      <c r="AC1170" s="1">
        <v>76</v>
      </c>
      <c r="AD1170" s="1" t="s">
        <v>166</v>
      </c>
      <c r="AE1170" s="1" t="s">
        <v>3323</v>
      </c>
      <c r="AJ1170" s="1" t="s">
        <v>17</v>
      </c>
      <c r="AK1170" s="1" t="s">
        <v>3436</v>
      </c>
      <c r="AL1170" s="1" t="s">
        <v>925</v>
      </c>
      <c r="AM1170" s="1" t="s">
        <v>3446</v>
      </c>
      <c r="AT1170" s="1" t="s">
        <v>73</v>
      </c>
      <c r="AU1170" s="1" t="s">
        <v>3512</v>
      </c>
      <c r="AV1170" s="1" t="s">
        <v>2264</v>
      </c>
      <c r="AW1170" s="1" t="s">
        <v>3552</v>
      </c>
      <c r="BF1170" s="2" t="s">
        <v>37</v>
      </c>
      <c r="BG1170" s="1" t="s">
        <v>73</v>
      </c>
      <c r="BH1170" s="1" t="s">
        <v>3512</v>
      </c>
      <c r="BI1170" s="1" t="s">
        <v>2265</v>
      </c>
      <c r="BJ1170" s="1" t="s">
        <v>3907</v>
      </c>
      <c r="BK1170" s="1" t="s">
        <v>73</v>
      </c>
      <c r="BL1170" s="1" t="s">
        <v>3512</v>
      </c>
      <c r="BM1170" s="1" t="s">
        <v>2266</v>
      </c>
      <c r="BN1170" s="1" t="s">
        <v>4137</v>
      </c>
      <c r="BO1170" s="1" t="s">
        <v>2267</v>
      </c>
      <c r="BP1170" s="1" t="s">
        <v>4286</v>
      </c>
      <c r="BQ1170" s="1" t="s">
        <v>2268</v>
      </c>
      <c r="BR1170" s="1" t="s">
        <v>4931</v>
      </c>
      <c r="BS1170" s="1" t="s">
        <v>209</v>
      </c>
      <c r="BT1170" s="1" t="s">
        <v>3400</v>
      </c>
      <c r="BU1170" s="1" t="s">
        <v>37</v>
      </c>
    </row>
    <row r="1171" spans="1:73" ht="13.5" customHeight="1">
      <c r="A1171" s="6" t="str">
        <f>HYPERLINK("http://kyu.snu.ac.kr/sdhj/index.jsp?type=hj/GK14620_00IM0001_094b.jpg","1729_달서면_094b")</f>
        <v>1729_달서면_094b</v>
      </c>
      <c r="B1171" s="1">
        <v>1729</v>
      </c>
      <c r="C1171" s="1" t="s">
        <v>5232</v>
      </c>
      <c r="D1171" s="1" t="s">
        <v>5233</v>
      </c>
      <c r="E1171" s="1">
        <v>1170</v>
      </c>
      <c r="F1171" s="1">
        <v>2</v>
      </c>
      <c r="G1171" s="1" t="s">
        <v>1241</v>
      </c>
      <c r="H1171" s="1" t="s">
        <v>2420</v>
      </c>
      <c r="I1171" s="1">
        <v>22</v>
      </c>
      <c r="J1171" s="1" t="s">
        <v>37</v>
      </c>
      <c r="L1171" s="1">
        <v>5</v>
      </c>
      <c r="M1171" s="1" t="s">
        <v>1787</v>
      </c>
      <c r="N1171" s="1" t="s">
        <v>4369</v>
      </c>
      <c r="O1171" s="1" t="s">
        <v>37</v>
      </c>
      <c r="Q1171" s="1" t="s">
        <v>37</v>
      </c>
      <c r="S1171" s="1" t="s">
        <v>80</v>
      </c>
      <c r="T1171" s="1" t="s">
        <v>2469</v>
      </c>
      <c r="W1171" s="1" t="s">
        <v>401</v>
      </c>
      <c r="X1171" s="1" t="s">
        <v>2633</v>
      </c>
      <c r="Y1171" s="1" t="s">
        <v>202</v>
      </c>
      <c r="Z1171" s="1" t="s">
        <v>2671</v>
      </c>
      <c r="AA1171" s="1" t="s">
        <v>37</v>
      </c>
      <c r="AC1171" s="1">
        <v>71</v>
      </c>
      <c r="AD1171" s="1" t="s">
        <v>194</v>
      </c>
      <c r="AE1171" s="1" t="s">
        <v>3317</v>
      </c>
      <c r="AJ1171" s="1" t="s">
        <v>203</v>
      </c>
      <c r="AK1171" s="1" t="s">
        <v>3437</v>
      </c>
      <c r="AL1171" s="1" t="s">
        <v>356</v>
      </c>
      <c r="AM1171" s="1" t="s">
        <v>3430</v>
      </c>
      <c r="AT1171" s="1" t="s">
        <v>424</v>
      </c>
      <c r="AU1171" s="1" t="s">
        <v>3516</v>
      </c>
      <c r="AV1171" s="1" t="s">
        <v>2269</v>
      </c>
      <c r="AW1171" s="1" t="s">
        <v>3551</v>
      </c>
      <c r="BF1171" s="2" t="s">
        <v>37</v>
      </c>
      <c r="BG1171" s="1" t="s">
        <v>73</v>
      </c>
      <c r="BH1171" s="1" t="s">
        <v>3512</v>
      </c>
      <c r="BI1171" s="1" t="s">
        <v>2270</v>
      </c>
      <c r="BJ1171" s="1" t="s">
        <v>3923</v>
      </c>
      <c r="BK1171" s="1" t="s">
        <v>151</v>
      </c>
      <c r="BL1171" s="1" t="s">
        <v>4875</v>
      </c>
      <c r="BM1171" s="1" t="s">
        <v>2271</v>
      </c>
      <c r="BN1171" s="1" t="s">
        <v>3228</v>
      </c>
      <c r="BO1171" s="1" t="s">
        <v>151</v>
      </c>
      <c r="BP1171" s="1" t="s">
        <v>4875</v>
      </c>
      <c r="BQ1171" s="1" t="s">
        <v>4533</v>
      </c>
      <c r="BR1171" s="1" t="s">
        <v>4320</v>
      </c>
      <c r="BS1171" s="1" t="s">
        <v>319</v>
      </c>
      <c r="BT1171" s="1" t="s">
        <v>3445</v>
      </c>
      <c r="BU1171" s="1" t="s">
        <v>37</v>
      </c>
    </row>
    <row r="1172" spans="1:73" ht="13.5" customHeight="1">
      <c r="A1172" s="6" t="str">
        <f>HYPERLINK("http://kyu.snu.ac.kr/sdhj/index.jsp?type=hj/GK14620_00IM0001_094b.jpg","1729_달서면_094b")</f>
        <v>1729_달서면_094b</v>
      </c>
      <c r="B1172" s="1">
        <v>1729</v>
      </c>
      <c r="C1172" s="1" t="s">
        <v>5110</v>
      </c>
      <c r="D1172" s="1" t="s">
        <v>5111</v>
      </c>
      <c r="E1172" s="1">
        <v>1171</v>
      </c>
      <c r="F1172" s="1">
        <v>2</v>
      </c>
      <c r="G1172" s="1" t="s">
        <v>1241</v>
      </c>
      <c r="H1172" s="1" t="s">
        <v>2420</v>
      </c>
      <c r="I1172" s="1">
        <v>22</v>
      </c>
      <c r="J1172" s="1" t="s">
        <v>37</v>
      </c>
      <c r="L1172" s="1">
        <v>5</v>
      </c>
      <c r="M1172" s="1" t="s">
        <v>1787</v>
      </c>
      <c r="N1172" s="1" t="s">
        <v>4369</v>
      </c>
      <c r="O1172" s="1" t="s">
        <v>37</v>
      </c>
      <c r="Q1172" s="1" t="s">
        <v>37</v>
      </c>
      <c r="S1172" s="1" t="s">
        <v>90</v>
      </c>
      <c r="T1172" s="1" t="s">
        <v>2472</v>
      </c>
      <c r="U1172" s="1" t="s">
        <v>258</v>
      </c>
      <c r="V1172" s="1" t="s">
        <v>2527</v>
      </c>
      <c r="Y1172" s="1" t="s">
        <v>2272</v>
      </c>
      <c r="Z1172" s="1" t="s">
        <v>2715</v>
      </c>
      <c r="AA1172" s="1" t="s">
        <v>37</v>
      </c>
      <c r="AC1172" s="1">
        <v>40</v>
      </c>
      <c r="AD1172" s="1" t="s">
        <v>157</v>
      </c>
      <c r="AE1172" s="1" t="s">
        <v>3335</v>
      </c>
      <c r="BF1172" s="2" t="s">
        <v>37</v>
      </c>
      <c r="BU1172" s="1" t="s">
        <v>37</v>
      </c>
    </row>
    <row r="1173" spans="1:73" ht="13.5" customHeight="1">
      <c r="A1173" s="6" t="str">
        <f>HYPERLINK("http://kyu.snu.ac.kr/sdhj/index.jsp?type=hj/GK14620_00IM0001_094b.jpg","1729_달서면_094b")</f>
        <v>1729_달서면_094b</v>
      </c>
      <c r="B1173" s="1">
        <v>1729</v>
      </c>
      <c r="C1173" s="1" t="s">
        <v>5271</v>
      </c>
      <c r="D1173" s="1" t="s">
        <v>5272</v>
      </c>
      <c r="E1173" s="1">
        <v>1172</v>
      </c>
      <c r="F1173" s="1">
        <v>2</v>
      </c>
      <c r="G1173" s="1" t="s">
        <v>1241</v>
      </c>
      <c r="H1173" s="1" t="s">
        <v>2420</v>
      </c>
      <c r="I1173" s="1">
        <v>22</v>
      </c>
      <c r="J1173" s="1" t="s">
        <v>37</v>
      </c>
      <c r="L1173" s="1">
        <v>5</v>
      </c>
      <c r="M1173" s="1" t="s">
        <v>1787</v>
      </c>
      <c r="N1173" s="1" t="s">
        <v>4369</v>
      </c>
      <c r="O1173" s="1" t="s">
        <v>37</v>
      </c>
      <c r="Q1173" s="1" t="s">
        <v>37</v>
      </c>
      <c r="S1173" s="1" t="s">
        <v>140</v>
      </c>
      <c r="T1173" s="1" t="s">
        <v>2471</v>
      </c>
      <c r="W1173" s="1" t="s">
        <v>494</v>
      </c>
      <c r="X1173" s="1" t="s">
        <v>2643</v>
      </c>
      <c r="Y1173" s="1" t="s">
        <v>202</v>
      </c>
      <c r="Z1173" s="1" t="s">
        <v>2671</v>
      </c>
      <c r="AA1173" s="1" t="s">
        <v>37</v>
      </c>
      <c r="AC1173" s="1">
        <v>23</v>
      </c>
      <c r="AD1173" s="1" t="s">
        <v>168</v>
      </c>
      <c r="AE1173" s="1" t="s">
        <v>3308</v>
      </c>
      <c r="AF1173" s="2" t="s">
        <v>99</v>
      </c>
      <c r="AG1173" s="2" t="s">
        <v>3364</v>
      </c>
      <c r="BF1173" s="2" t="s">
        <v>37</v>
      </c>
      <c r="BU1173" s="1" t="s">
        <v>37</v>
      </c>
    </row>
    <row r="1174" spans="1:73" ht="13.5" customHeight="1">
      <c r="A1174" s="6" t="str">
        <f>HYPERLINK("http://kyu.snu.ac.kr/sdhj/index.jsp?type=hj/GK14620_00IM0001_094b.jpg","1729_달서면_094b")</f>
        <v>1729_달서면_094b</v>
      </c>
      <c r="B1174" s="1">
        <v>1729</v>
      </c>
      <c r="C1174" s="1" t="s">
        <v>5271</v>
      </c>
      <c r="D1174" s="1" t="s">
        <v>5272</v>
      </c>
      <c r="E1174" s="1">
        <v>1173</v>
      </c>
      <c r="F1174" s="1">
        <v>2</v>
      </c>
      <c r="G1174" s="1" t="s">
        <v>1241</v>
      </c>
      <c r="H1174" s="1" t="s">
        <v>2420</v>
      </c>
      <c r="I1174" s="1">
        <v>22</v>
      </c>
      <c r="J1174" s="1" t="s">
        <v>37</v>
      </c>
      <c r="L1174" s="1">
        <v>5</v>
      </c>
      <c r="M1174" s="1" t="s">
        <v>1787</v>
      </c>
      <c r="N1174" s="1" t="s">
        <v>4369</v>
      </c>
      <c r="O1174" s="1" t="s">
        <v>37</v>
      </c>
      <c r="Q1174" s="1" t="s">
        <v>37</v>
      </c>
      <c r="S1174" s="1" t="s">
        <v>216</v>
      </c>
      <c r="T1174" s="1" t="s">
        <v>2479</v>
      </c>
      <c r="AA1174" s="1" t="s">
        <v>37</v>
      </c>
      <c r="AC1174" s="1">
        <v>12</v>
      </c>
      <c r="AD1174" s="1" t="s">
        <v>67</v>
      </c>
      <c r="AE1174" s="1" t="s">
        <v>3306</v>
      </c>
      <c r="BF1174" s="2" t="s">
        <v>37</v>
      </c>
      <c r="BU1174" s="1" t="s">
        <v>37</v>
      </c>
    </row>
    <row r="1175" spans="1:73" ht="13.5" customHeight="1">
      <c r="A1175" s="6" t="str">
        <f>HYPERLINK("http://kyu.snu.ac.kr/sdhj/index.jsp?type=hj/GK14620_00IM0001_094b.jpg","1729_달서면_094b")</f>
        <v>1729_달서면_094b</v>
      </c>
      <c r="B1175" s="1">
        <v>1729</v>
      </c>
      <c r="C1175" s="1" t="s">
        <v>5271</v>
      </c>
      <c r="D1175" s="1" t="s">
        <v>5272</v>
      </c>
      <c r="E1175" s="1">
        <v>1174</v>
      </c>
      <c r="F1175" s="1">
        <v>2</v>
      </c>
      <c r="G1175" s="1" t="s">
        <v>1241</v>
      </c>
      <c r="H1175" s="1" t="s">
        <v>2420</v>
      </c>
      <c r="I1175" s="1">
        <v>22</v>
      </c>
      <c r="J1175" s="1" t="s">
        <v>37</v>
      </c>
      <c r="L1175" s="1">
        <v>5</v>
      </c>
      <c r="M1175" s="1" t="s">
        <v>1787</v>
      </c>
      <c r="N1175" s="1" t="s">
        <v>4369</v>
      </c>
      <c r="O1175" s="1" t="s">
        <v>37</v>
      </c>
      <c r="Q1175" s="1" t="s">
        <v>37</v>
      </c>
      <c r="S1175" s="1" t="s">
        <v>37</v>
      </c>
      <c r="T1175" s="1" t="s">
        <v>5986</v>
      </c>
      <c r="U1175" s="1" t="s">
        <v>115</v>
      </c>
      <c r="V1175" s="1" t="s">
        <v>2526</v>
      </c>
      <c r="Y1175" s="1" t="s">
        <v>2273</v>
      </c>
      <c r="Z1175" s="1" t="s">
        <v>2714</v>
      </c>
      <c r="AA1175" s="1" t="s">
        <v>37</v>
      </c>
      <c r="AC1175" s="1">
        <v>34</v>
      </c>
      <c r="AD1175" s="1" t="s">
        <v>105</v>
      </c>
      <c r="AE1175" s="1" t="s">
        <v>3310</v>
      </c>
      <c r="AT1175" s="1" t="s">
        <v>236</v>
      </c>
      <c r="AU1175" s="1" t="s">
        <v>2519</v>
      </c>
      <c r="AV1175" s="1" t="s">
        <v>289</v>
      </c>
      <c r="AW1175" s="1" t="s">
        <v>2864</v>
      </c>
      <c r="BB1175" s="1" t="s">
        <v>115</v>
      </c>
      <c r="BC1175" s="1" t="s">
        <v>2526</v>
      </c>
      <c r="BD1175" s="1" t="s">
        <v>2274</v>
      </c>
      <c r="BE1175" s="1" t="s">
        <v>3827</v>
      </c>
      <c r="BF1175" s="2" t="s">
        <v>5013</v>
      </c>
      <c r="BU1175" s="1" t="s">
        <v>37</v>
      </c>
    </row>
    <row r="1176" spans="1:73" ht="13.5" customHeight="1">
      <c r="A1176" s="6" t="str">
        <f>HYPERLINK("http://kyu.snu.ac.kr/sdhj/index.jsp?type=hj/GK14620_00IM0001_094b.jpg","1729_달서면_094b")</f>
        <v>1729_달서면_094b</v>
      </c>
      <c r="B1176" s="1">
        <v>1729</v>
      </c>
      <c r="C1176" s="1" t="s">
        <v>5126</v>
      </c>
      <c r="D1176" s="1" t="s">
        <v>5127</v>
      </c>
      <c r="E1176" s="1">
        <v>1175</v>
      </c>
      <c r="F1176" s="1">
        <v>2</v>
      </c>
      <c r="G1176" s="1" t="s">
        <v>1241</v>
      </c>
      <c r="H1176" s="1" t="s">
        <v>2420</v>
      </c>
      <c r="I1176" s="1">
        <v>22</v>
      </c>
      <c r="J1176" s="1" t="s">
        <v>37</v>
      </c>
      <c r="L1176" s="1">
        <v>5</v>
      </c>
      <c r="M1176" s="1" t="s">
        <v>1787</v>
      </c>
      <c r="N1176" s="1" t="s">
        <v>4369</v>
      </c>
      <c r="O1176" s="1" t="s">
        <v>37</v>
      </c>
      <c r="Q1176" s="1" t="s">
        <v>37</v>
      </c>
      <c r="S1176" s="1" t="s">
        <v>37</v>
      </c>
      <c r="T1176" s="1" t="s">
        <v>5986</v>
      </c>
      <c r="U1176" s="1" t="s">
        <v>118</v>
      </c>
      <c r="V1176" s="1" t="s">
        <v>2525</v>
      </c>
      <c r="Y1176" s="1" t="s">
        <v>865</v>
      </c>
      <c r="Z1176" s="1" t="s">
        <v>2713</v>
      </c>
      <c r="AA1176" s="1" t="s">
        <v>37</v>
      </c>
      <c r="AC1176" s="1">
        <v>23</v>
      </c>
      <c r="AD1176" s="1" t="s">
        <v>168</v>
      </c>
      <c r="AE1176" s="1" t="s">
        <v>3308</v>
      </c>
      <c r="AF1176" s="2" t="s">
        <v>2275</v>
      </c>
      <c r="AG1176" s="2" t="s">
        <v>3367</v>
      </c>
      <c r="AU1176" s="1" t="s">
        <v>2519</v>
      </c>
      <c r="AW1176" s="1" t="s">
        <v>2864</v>
      </c>
      <c r="BC1176" s="1" t="s">
        <v>2526</v>
      </c>
      <c r="BE1176" s="1" t="s">
        <v>3827</v>
      </c>
      <c r="BF1176" s="2" t="s">
        <v>5016</v>
      </c>
      <c r="BU1176" s="1" t="s">
        <v>37</v>
      </c>
    </row>
    <row r="1177" spans="1:73" ht="13.5" customHeight="1">
      <c r="A1177" s="6" t="str">
        <f>HYPERLINK("http://kyu.snu.ac.kr/sdhj/index.jsp?type=hj/GK14620_00IM0001_094b.jpg","1729_달서면_094b")</f>
        <v>1729_달서면_094b</v>
      </c>
      <c r="B1177" s="1">
        <v>1729</v>
      </c>
      <c r="C1177" s="1" t="s">
        <v>5126</v>
      </c>
      <c r="D1177" s="1" t="s">
        <v>5127</v>
      </c>
      <c r="E1177" s="1">
        <v>1176</v>
      </c>
      <c r="F1177" s="1">
        <v>2</v>
      </c>
      <c r="G1177" s="1" t="s">
        <v>1241</v>
      </c>
      <c r="H1177" s="1" t="s">
        <v>2420</v>
      </c>
      <c r="I1177" s="1">
        <v>23</v>
      </c>
      <c r="J1177" s="1" t="s">
        <v>2276</v>
      </c>
      <c r="K1177" s="1" t="s">
        <v>2423</v>
      </c>
      <c r="L1177" s="1">
        <v>1</v>
      </c>
      <c r="M1177" s="1" t="s">
        <v>4843</v>
      </c>
      <c r="N1177" s="1" t="s">
        <v>4844</v>
      </c>
      <c r="O1177" s="1" t="s">
        <v>37</v>
      </c>
      <c r="Q1177" s="1" t="s">
        <v>37</v>
      </c>
      <c r="S1177" s="1" t="s">
        <v>37</v>
      </c>
      <c r="T1177" s="1" t="s">
        <v>5265</v>
      </c>
      <c r="U1177" s="1" t="s">
        <v>258</v>
      </c>
      <c r="V1177" s="1" t="s">
        <v>2527</v>
      </c>
      <c r="W1177" s="1" t="s">
        <v>156</v>
      </c>
      <c r="X1177" s="1" t="s">
        <v>2640</v>
      </c>
      <c r="Y1177" s="1" t="s">
        <v>2277</v>
      </c>
      <c r="Z1177" s="1" t="s">
        <v>2712</v>
      </c>
      <c r="AA1177" s="1" t="s">
        <v>37</v>
      </c>
      <c r="AC1177" s="1">
        <v>50</v>
      </c>
      <c r="AD1177" s="1" t="s">
        <v>174</v>
      </c>
      <c r="AE1177" s="1" t="s">
        <v>3334</v>
      </c>
      <c r="AJ1177" s="1" t="s">
        <v>17</v>
      </c>
      <c r="AK1177" s="1" t="s">
        <v>3436</v>
      </c>
      <c r="AL1177" s="1" t="s">
        <v>925</v>
      </c>
      <c r="AM1177" s="1" t="s">
        <v>3446</v>
      </c>
      <c r="AT1177" s="1" t="s">
        <v>258</v>
      </c>
      <c r="AU1177" s="1" t="s">
        <v>2527</v>
      </c>
      <c r="AV1177" s="1" t="s">
        <v>2263</v>
      </c>
      <c r="AW1177" s="1" t="s">
        <v>2716</v>
      </c>
      <c r="BF1177" s="2" t="s">
        <v>37</v>
      </c>
      <c r="BG1177" s="1" t="s">
        <v>73</v>
      </c>
      <c r="BH1177" s="1" t="s">
        <v>3512</v>
      </c>
      <c r="BI1177" s="1" t="s">
        <v>2278</v>
      </c>
      <c r="BJ1177" s="1" t="s">
        <v>3552</v>
      </c>
      <c r="BK1177" s="1" t="s">
        <v>73</v>
      </c>
      <c r="BL1177" s="1" t="s">
        <v>3512</v>
      </c>
      <c r="BM1177" s="1" t="s">
        <v>2265</v>
      </c>
      <c r="BN1177" s="1" t="s">
        <v>3907</v>
      </c>
      <c r="BO1177" s="1" t="s">
        <v>424</v>
      </c>
      <c r="BP1177" s="1" t="s">
        <v>3516</v>
      </c>
      <c r="BQ1177" s="1" t="s">
        <v>2279</v>
      </c>
      <c r="BR1177" s="1" t="s">
        <v>4319</v>
      </c>
      <c r="BS1177" s="1" t="s">
        <v>356</v>
      </c>
      <c r="BT1177" s="1" t="s">
        <v>3430</v>
      </c>
      <c r="BU1177" s="1" t="s">
        <v>37</v>
      </c>
    </row>
    <row r="1178" spans="1:73" ht="13.5" customHeight="1">
      <c r="A1178" s="6" t="str">
        <f>HYPERLINK("http://kyu.snu.ac.kr/sdhj/index.jsp?type=hj/GK14620_00IM0001_094b.jpg","1729_달서면_094b")</f>
        <v>1729_달서면_094b</v>
      </c>
      <c r="B1178" s="1">
        <v>1729</v>
      </c>
      <c r="C1178" s="1" t="s">
        <v>5166</v>
      </c>
      <c r="D1178" s="1" t="s">
        <v>5167</v>
      </c>
      <c r="E1178" s="1">
        <v>1177</v>
      </c>
      <c r="F1178" s="1">
        <v>2</v>
      </c>
      <c r="G1178" s="1" t="s">
        <v>1241</v>
      </c>
      <c r="H1178" s="1" t="s">
        <v>2420</v>
      </c>
      <c r="I1178" s="1">
        <v>23</v>
      </c>
      <c r="J1178" s="1" t="s">
        <v>37</v>
      </c>
      <c r="L1178" s="1">
        <v>1</v>
      </c>
      <c r="M1178" s="1" t="s">
        <v>4843</v>
      </c>
      <c r="N1178" s="1" t="s">
        <v>4844</v>
      </c>
      <c r="O1178" s="1" t="s">
        <v>37</v>
      </c>
      <c r="Q1178" s="1" t="s">
        <v>37</v>
      </c>
      <c r="S1178" s="1" t="s">
        <v>80</v>
      </c>
      <c r="T1178" s="1" t="s">
        <v>2469</v>
      </c>
      <c r="W1178" s="1" t="s">
        <v>1081</v>
      </c>
      <c r="X1178" s="1" t="s">
        <v>2642</v>
      </c>
      <c r="Y1178" s="1" t="s">
        <v>202</v>
      </c>
      <c r="Z1178" s="1" t="s">
        <v>2671</v>
      </c>
      <c r="AA1178" s="1" t="s">
        <v>37</v>
      </c>
      <c r="AC1178" s="1">
        <v>49</v>
      </c>
      <c r="AD1178" s="1" t="s">
        <v>652</v>
      </c>
      <c r="AE1178" s="1" t="s">
        <v>3313</v>
      </c>
      <c r="AJ1178" s="1" t="s">
        <v>203</v>
      </c>
      <c r="AK1178" s="1" t="s">
        <v>3437</v>
      </c>
      <c r="AL1178" s="1" t="s">
        <v>319</v>
      </c>
      <c r="AM1178" s="1" t="s">
        <v>3445</v>
      </c>
      <c r="AT1178" s="1" t="s">
        <v>73</v>
      </c>
      <c r="AU1178" s="1" t="s">
        <v>3512</v>
      </c>
      <c r="AV1178" s="1" t="s">
        <v>2280</v>
      </c>
      <c r="AW1178" s="1" t="s">
        <v>3550</v>
      </c>
      <c r="BF1178" s="2" t="s">
        <v>37</v>
      </c>
      <c r="BG1178" s="1" t="s">
        <v>73</v>
      </c>
      <c r="BH1178" s="1" t="s">
        <v>3512</v>
      </c>
      <c r="BI1178" s="1" t="s">
        <v>2281</v>
      </c>
      <c r="BJ1178" s="1" t="s">
        <v>3922</v>
      </c>
      <c r="BK1178" s="1" t="s">
        <v>424</v>
      </c>
      <c r="BL1178" s="1" t="s">
        <v>3516</v>
      </c>
      <c r="BM1178" s="1" t="s">
        <v>2282</v>
      </c>
      <c r="BN1178" s="1" t="s">
        <v>4077</v>
      </c>
      <c r="BO1178" s="1" t="s">
        <v>73</v>
      </c>
      <c r="BP1178" s="1" t="s">
        <v>3512</v>
      </c>
      <c r="BQ1178" s="1" t="s">
        <v>2283</v>
      </c>
      <c r="BR1178" s="1" t="s">
        <v>4318</v>
      </c>
      <c r="BS1178" s="1" t="s">
        <v>83</v>
      </c>
      <c r="BT1178" s="1" t="s">
        <v>3428</v>
      </c>
      <c r="BU1178" s="1" t="s">
        <v>37</v>
      </c>
    </row>
    <row r="1179" spans="1:73" ht="13.5" customHeight="1">
      <c r="A1179" s="6" t="str">
        <f>HYPERLINK("http://kyu.snu.ac.kr/sdhj/index.jsp?type=hj/GK14620_00IM0001_094b.jpg","1729_달서면_094b")</f>
        <v>1729_달서면_094b</v>
      </c>
      <c r="B1179" s="1">
        <v>1729</v>
      </c>
      <c r="C1179" s="1" t="s">
        <v>5144</v>
      </c>
      <c r="D1179" s="1" t="s">
        <v>5145</v>
      </c>
      <c r="E1179" s="1">
        <v>1178</v>
      </c>
      <c r="F1179" s="1">
        <v>2</v>
      </c>
      <c r="G1179" s="1" t="s">
        <v>1241</v>
      </c>
      <c r="H1179" s="1" t="s">
        <v>2420</v>
      </c>
      <c r="I1179" s="1">
        <v>23</v>
      </c>
      <c r="J1179" s="1" t="s">
        <v>37</v>
      </c>
      <c r="L1179" s="1">
        <v>1</v>
      </c>
      <c r="M1179" s="1" t="s">
        <v>4843</v>
      </c>
      <c r="N1179" s="1" t="s">
        <v>4844</v>
      </c>
      <c r="O1179" s="1" t="s">
        <v>37</v>
      </c>
      <c r="Q1179" s="1" t="s">
        <v>37</v>
      </c>
      <c r="S1179" s="1" t="s">
        <v>90</v>
      </c>
      <c r="T1179" s="1" t="s">
        <v>2472</v>
      </c>
      <c r="Y1179" s="1" t="s">
        <v>2284</v>
      </c>
      <c r="Z1179" s="1" t="s">
        <v>2711</v>
      </c>
      <c r="AA1179" s="1" t="s">
        <v>37</v>
      </c>
      <c r="AC1179" s="1">
        <v>10</v>
      </c>
      <c r="AD1179" s="1" t="s">
        <v>403</v>
      </c>
      <c r="AE1179" s="1" t="s">
        <v>3333</v>
      </c>
      <c r="BF1179" s="2" t="s">
        <v>37</v>
      </c>
      <c r="BU1179" s="1" t="s">
        <v>37</v>
      </c>
    </row>
    <row r="1180" spans="1:73" ht="13.5" customHeight="1">
      <c r="A1180" s="6" t="str">
        <f>HYPERLINK("http://kyu.snu.ac.kr/sdhj/index.jsp?type=hj/GK14620_00IM0001_094b.jpg","1729_달서면_094b")</f>
        <v>1729_달서면_094b</v>
      </c>
      <c r="B1180" s="1">
        <v>1729</v>
      </c>
      <c r="C1180" s="1" t="s">
        <v>5275</v>
      </c>
      <c r="D1180" s="1" t="s">
        <v>5276</v>
      </c>
      <c r="E1180" s="1">
        <v>1179</v>
      </c>
      <c r="F1180" s="1">
        <v>2</v>
      </c>
      <c r="G1180" s="1" t="s">
        <v>1241</v>
      </c>
      <c r="H1180" s="1" t="s">
        <v>2420</v>
      </c>
      <c r="I1180" s="1">
        <v>23</v>
      </c>
      <c r="J1180" s="1" t="s">
        <v>37</v>
      </c>
      <c r="L1180" s="1">
        <v>1</v>
      </c>
      <c r="M1180" s="1" t="s">
        <v>4843</v>
      </c>
      <c r="N1180" s="1" t="s">
        <v>4844</v>
      </c>
      <c r="O1180" s="1" t="s">
        <v>37</v>
      </c>
      <c r="Q1180" s="1" t="s">
        <v>37</v>
      </c>
      <c r="S1180" s="1" t="s">
        <v>37</v>
      </c>
      <c r="T1180" s="1" t="s">
        <v>5959</v>
      </c>
      <c r="U1180" s="1" t="s">
        <v>115</v>
      </c>
      <c r="V1180" s="1" t="s">
        <v>2526</v>
      </c>
      <c r="Y1180" s="1" t="s">
        <v>2285</v>
      </c>
      <c r="Z1180" s="1" t="s">
        <v>2710</v>
      </c>
      <c r="AA1180" s="1" t="s">
        <v>37</v>
      </c>
      <c r="AC1180" s="1">
        <v>18</v>
      </c>
      <c r="AD1180" s="1" t="s">
        <v>346</v>
      </c>
      <c r="AE1180" s="1" t="s">
        <v>3303</v>
      </c>
      <c r="BB1180" s="1" t="s">
        <v>115</v>
      </c>
      <c r="BC1180" s="1" t="s">
        <v>2526</v>
      </c>
      <c r="BD1180" s="1" t="s">
        <v>2286</v>
      </c>
      <c r="BE1180" s="1" t="s">
        <v>2714</v>
      </c>
      <c r="BF1180" s="2" t="s">
        <v>5013</v>
      </c>
      <c r="BU1180" s="1" t="s">
        <v>37</v>
      </c>
    </row>
    <row r="1181" spans="1:73" ht="13.5" customHeight="1">
      <c r="A1181" s="6" t="str">
        <f>HYPERLINK("http://kyu.snu.ac.kr/sdhj/index.jsp?type=hj/GK14620_00IM0001_094b.jpg","1729_달서면_094b")</f>
        <v>1729_달서면_094b</v>
      </c>
      <c r="B1181" s="1">
        <v>1729</v>
      </c>
      <c r="C1181" s="1" t="s">
        <v>5126</v>
      </c>
      <c r="D1181" s="1" t="s">
        <v>5127</v>
      </c>
      <c r="E1181" s="1">
        <v>1180</v>
      </c>
      <c r="F1181" s="1">
        <v>2</v>
      </c>
      <c r="G1181" s="1" t="s">
        <v>1241</v>
      </c>
      <c r="H1181" s="1" t="s">
        <v>2420</v>
      </c>
      <c r="I1181" s="1">
        <v>23</v>
      </c>
      <c r="J1181" s="1" t="s">
        <v>37</v>
      </c>
      <c r="L1181" s="1">
        <v>1</v>
      </c>
      <c r="M1181" s="1" t="s">
        <v>4843</v>
      </c>
      <c r="N1181" s="1" t="s">
        <v>4844</v>
      </c>
      <c r="O1181" s="1" t="s">
        <v>37</v>
      </c>
      <c r="Q1181" s="1" t="s">
        <v>37</v>
      </c>
      <c r="S1181" s="1" t="s">
        <v>37</v>
      </c>
      <c r="T1181" s="1" t="s">
        <v>5959</v>
      </c>
      <c r="U1181" s="1" t="s">
        <v>118</v>
      </c>
      <c r="V1181" s="1" t="s">
        <v>2525</v>
      </c>
      <c r="Y1181" s="1" t="s">
        <v>2287</v>
      </c>
      <c r="Z1181" s="1" t="s">
        <v>2709</v>
      </c>
      <c r="AA1181" s="1" t="s">
        <v>37</v>
      </c>
      <c r="AC1181" s="1">
        <v>6</v>
      </c>
      <c r="AD1181" s="1" t="s">
        <v>381</v>
      </c>
      <c r="AE1181" s="1" t="s">
        <v>3299</v>
      </c>
      <c r="BC1181" s="1" t="s">
        <v>2526</v>
      </c>
      <c r="BE1181" s="1" t="s">
        <v>2714</v>
      </c>
      <c r="BF1181" s="2" t="s">
        <v>5016</v>
      </c>
      <c r="BU1181" s="1" t="s">
        <v>37</v>
      </c>
    </row>
    <row r="1182" spans="1:73" ht="13.5" customHeight="1">
      <c r="A1182" s="6" t="str">
        <f>HYPERLINK("http://kyu.snu.ac.kr/sdhj/index.jsp?type=hj/GK14620_00IM0001_094b.jpg","1729_달서면_094b")</f>
        <v>1729_달서면_094b</v>
      </c>
      <c r="B1182" s="1">
        <v>1729</v>
      </c>
      <c r="C1182" s="1" t="s">
        <v>5126</v>
      </c>
      <c r="D1182" s="1" t="s">
        <v>5127</v>
      </c>
      <c r="E1182" s="1">
        <v>1181</v>
      </c>
      <c r="F1182" s="1">
        <v>2</v>
      </c>
      <c r="G1182" s="1" t="s">
        <v>1241</v>
      </c>
      <c r="H1182" s="1" t="s">
        <v>2420</v>
      </c>
      <c r="I1182" s="1">
        <v>23</v>
      </c>
      <c r="J1182" s="1" t="s">
        <v>37</v>
      </c>
      <c r="L1182" s="1">
        <v>2</v>
      </c>
      <c r="M1182" s="1" t="s">
        <v>4845</v>
      </c>
      <c r="N1182" s="1" t="s">
        <v>4846</v>
      </c>
      <c r="O1182" s="1" t="s">
        <v>37</v>
      </c>
      <c r="Q1182" s="1" t="s">
        <v>37</v>
      </c>
      <c r="S1182" s="1" t="s">
        <v>37</v>
      </c>
      <c r="T1182" s="1" t="s">
        <v>5760</v>
      </c>
      <c r="U1182" s="1" t="s">
        <v>149</v>
      </c>
      <c r="V1182" s="1" t="s">
        <v>2514</v>
      </c>
      <c r="W1182" s="1" t="s">
        <v>172</v>
      </c>
      <c r="X1182" s="1" t="s">
        <v>2641</v>
      </c>
      <c r="Y1182" s="1" t="s">
        <v>2288</v>
      </c>
      <c r="Z1182" s="1" t="s">
        <v>2708</v>
      </c>
      <c r="AA1182" s="1" t="s">
        <v>37</v>
      </c>
      <c r="AC1182" s="1">
        <v>31</v>
      </c>
      <c r="AD1182" s="1" t="s">
        <v>119</v>
      </c>
      <c r="AE1182" s="1" t="s">
        <v>3326</v>
      </c>
      <c r="AJ1182" s="1" t="s">
        <v>17</v>
      </c>
      <c r="AK1182" s="1" t="s">
        <v>3436</v>
      </c>
      <c r="AL1182" s="1" t="s">
        <v>175</v>
      </c>
      <c r="AM1182" s="1" t="s">
        <v>3409</v>
      </c>
      <c r="AT1182" s="1" t="s">
        <v>106</v>
      </c>
      <c r="AU1182" s="1" t="s">
        <v>2513</v>
      </c>
      <c r="AV1182" s="1" t="s">
        <v>2289</v>
      </c>
      <c r="AW1182" s="1" t="s">
        <v>3549</v>
      </c>
      <c r="BF1182" s="2" t="s">
        <v>37</v>
      </c>
      <c r="BG1182" s="1" t="s">
        <v>47</v>
      </c>
      <c r="BH1182" s="1" t="s">
        <v>3513</v>
      </c>
      <c r="BI1182" s="1" t="s">
        <v>138</v>
      </c>
      <c r="BJ1182" s="1" t="s">
        <v>3288</v>
      </c>
      <c r="BK1182" s="1" t="s">
        <v>149</v>
      </c>
      <c r="BL1182" s="1" t="s">
        <v>2514</v>
      </c>
      <c r="BM1182" s="1" t="s">
        <v>737</v>
      </c>
      <c r="BN1182" s="1" t="s">
        <v>3597</v>
      </c>
      <c r="BO1182" s="1" t="s">
        <v>149</v>
      </c>
      <c r="BP1182" s="1" t="s">
        <v>2514</v>
      </c>
      <c r="BQ1182" s="1" t="s">
        <v>2290</v>
      </c>
      <c r="BR1182" s="1" t="s">
        <v>4317</v>
      </c>
      <c r="BS1182" s="1" t="s">
        <v>158</v>
      </c>
      <c r="BT1182" s="1" t="s">
        <v>3473</v>
      </c>
      <c r="BU1182" s="1" t="s">
        <v>37</v>
      </c>
    </row>
    <row r="1183" spans="1:73" ht="13.5" customHeight="1">
      <c r="A1183" s="6" t="str">
        <f>HYPERLINK("http://kyu.snu.ac.kr/sdhj/index.jsp?type=hj/GK14620_00IM0001_094b.jpg","1729_달서면_094b")</f>
        <v>1729_달서면_094b</v>
      </c>
      <c r="B1183" s="1">
        <v>1729</v>
      </c>
      <c r="C1183" s="1" t="s">
        <v>5260</v>
      </c>
      <c r="D1183" s="1" t="s">
        <v>5261</v>
      </c>
      <c r="E1183" s="1">
        <v>1182</v>
      </c>
      <c r="F1183" s="1">
        <v>2</v>
      </c>
      <c r="G1183" s="1" t="s">
        <v>1241</v>
      </c>
      <c r="H1183" s="1" t="s">
        <v>2420</v>
      </c>
      <c r="I1183" s="1">
        <v>23</v>
      </c>
      <c r="J1183" s="1" t="s">
        <v>37</v>
      </c>
      <c r="L1183" s="1">
        <v>2</v>
      </c>
      <c r="M1183" s="1" t="s">
        <v>4845</v>
      </c>
      <c r="N1183" s="1" t="s">
        <v>4846</v>
      </c>
      <c r="O1183" s="1" t="s">
        <v>37</v>
      </c>
      <c r="Q1183" s="1" t="s">
        <v>37</v>
      </c>
      <c r="S1183" s="1" t="s">
        <v>80</v>
      </c>
      <c r="T1183" s="1" t="s">
        <v>2469</v>
      </c>
      <c r="W1183" s="1" t="s">
        <v>81</v>
      </c>
      <c r="X1183" s="1" t="s">
        <v>2632</v>
      </c>
      <c r="Y1183" s="1" t="s">
        <v>53</v>
      </c>
      <c r="Z1183" s="1" t="s">
        <v>2666</v>
      </c>
      <c r="AA1183" s="1" t="s">
        <v>37</v>
      </c>
      <c r="AC1183" s="1">
        <v>30</v>
      </c>
      <c r="AD1183" s="1" t="s">
        <v>403</v>
      </c>
      <c r="AE1183" s="1" t="s">
        <v>3333</v>
      </c>
      <c r="AJ1183" s="1" t="s">
        <v>17</v>
      </c>
      <c r="AK1183" s="1" t="s">
        <v>3436</v>
      </c>
      <c r="AL1183" s="1" t="s">
        <v>83</v>
      </c>
      <c r="AM1183" s="1" t="s">
        <v>3428</v>
      </c>
      <c r="AT1183" s="1" t="s">
        <v>149</v>
      </c>
      <c r="AU1183" s="1" t="s">
        <v>2514</v>
      </c>
      <c r="AV1183" s="1" t="s">
        <v>2259</v>
      </c>
      <c r="AW1183" s="1" t="s">
        <v>3548</v>
      </c>
      <c r="BF1183" s="2" t="s">
        <v>37</v>
      </c>
      <c r="BG1183" s="1" t="s">
        <v>47</v>
      </c>
      <c r="BH1183" s="1" t="s">
        <v>3513</v>
      </c>
      <c r="BI1183" s="1" t="s">
        <v>2260</v>
      </c>
      <c r="BJ1183" s="1" t="s">
        <v>3921</v>
      </c>
      <c r="BK1183" s="1" t="s">
        <v>47</v>
      </c>
      <c r="BL1183" s="1" t="s">
        <v>3513</v>
      </c>
      <c r="BM1183" s="1" t="s">
        <v>2215</v>
      </c>
      <c r="BN1183" s="1" t="s">
        <v>2727</v>
      </c>
      <c r="BO1183" s="1" t="s">
        <v>73</v>
      </c>
      <c r="BP1183" s="1" t="s">
        <v>3512</v>
      </c>
      <c r="BQ1183" s="1" t="s">
        <v>2291</v>
      </c>
      <c r="BR1183" s="1" t="s">
        <v>4316</v>
      </c>
      <c r="BS1183" s="1" t="s">
        <v>336</v>
      </c>
      <c r="BT1183" s="1" t="s">
        <v>3458</v>
      </c>
      <c r="BU1183" s="1" t="s">
        <v>37</v>
      </c>
    </row>
    <row r="1184" spans="1:73" ht="13.5" customHeight="1">
      <c r="A1184" s="6" t="str">
        <f>HYPERLINK("http://kyu.snu.ac.kr/sdhj/index.jsp?type=hj/GK14620_00IM0001_094b.jpg","1729_달서면_094b")</f>
        <v>1729_달서면_094b</v>
      </c>
      <c r="B1184" s="1">
        <v>1729</v>
      </c>
      <c r="C1184" s="1" t="s">
        <v>5425</v>
      </c>
      <c r="D1184" s="1" t="s">
        <v>5426</v>
      </c>
      <c r="E1184" s="1">
        <v>1183</v>
      </c>
      <c r="F1184" s="1">
        <v>2</v>
      </c>
      <c r="G1184" s="1" t="s">
        <v>1241</v>
      </c>
      <c r="H1184" s="1" t="s">
        <v>2420</v>
      </c>
      <c r="I1184" s="1">
        <v>23</v>
      </c>
      <c r="J1184" s="1" t="s">
        <v>37</v>
      </c>
      <c r="L1184" s="1">
        <v>2</v>
      </c>
      <c r="M1184" s="1" t="s">
        <v>4845</v>
      </c>
      <c r="N1184" s="1" t="s">
        <v>4846</v>
      </c>
      <c r="O1184" s="1" t="s">
        <v>37</v>
      </c>
      <c r="Q1184" s="1" t="s">
        <v>37</v>
      </c>
      <c r="S1184" s="1" t="s">
        <v>51</v>
      </c>
      <c r="T1184" s="1" t="s">
        <v>2478</v>
      </c>
      <c r="W1184" s="1" t="s">
        <v>156</v>
      </c>
      <c r="X1184" s="1" t="s">
        <v>2640</v>
      </c>
      <c r="Y1184" s="1" t="s">
        <v>53</v>
      </c>
      <c r="Z1184" s="1" t="s">
        <v>2666</v>
      </c>
      <c r="AA1184" s="1" t="s">
        <v>37</v>
      </c>
      <c r="AC1184" s="1">
        <v>64</v>
      </c>
      <c r="AD1184" s="1" t="s">
        <v>54</v>
      </c>
      <c r="AE1184" s="1" t="s">
        <v>3309</v>
      </c>
      <c r="BF1184" s="2" t="s">
        <v>37</v>
      </c>
      <c r="BU1184" s="1" t="s">
        <v>37</v>
      </c>
    </row>
    <row r="1185" spans="1:73" ht="13.5" customHeight="1">
      <c r="A1185" s="6" t="str">
        <f>HYPERLINK("http://kyu.snu.ac.kr/sdhj/index.jsp?type=hj/GK14620_00IM0001_094b.jpg","1729_달서면_094b")</f>
        <v>1729_달서면_094b</v>
      </c>
      <c r="B1185" s="1">
        <v>1729</v>
      </c>
      <c r="C1185" s="1" t="s">
        <v>5376</v>
      </c>
      <c r="D1185" s="1" t="s">
        <v>5377</v>
      </c>
      <c r="E1185" s="1">
        <v>1184</v>
      </c>
      <c r="F1185" s="1">
        <v>2</v>
      </c>
      <c r="G1185" s="1" t="s">
        <v>1241</v>
      </c>
      <c r="H1185" s="1" t="s">
        <v>2420</v>
      </c>
      <c r="I1185" s="1">
        <v>23</v>
      </c>
      <c r="J1185" s="1" t="s">
        <v>37</v>
      </c>
      <c r="L1185" s="1">
        <v>2</v>
      </c>
      <c r="M1185" s="1" t="s">
        <v>4845</v>
      </c>
      <c r="N1185" s="1" t="s">
        <v>4846</v>
      </c>
      <c r="O1185" s="1" t="s">
        <v>37</v>
      </c>
      <c r="Q1185" s="1" t="s">
        <v>37</v>
      </c>
      <c r="S1185" s="1" t="s">
        <v>707</v>
      </c>
      <c r="T1185" s="1" t="s">
        <v>2477</v>
      </c>
      <c r="Y1185" s="1" t="s">
        <v>53</v>
      </c>
      <c r="Z1185" s="1" t="s">
        <v>2666</v>
      </c>
      <c r="AA1185" s="1" t="s">
        <v>37</v>
      </c>
      <c r="AC1185" s="1">
        <v>18</v>
      </c>
      <c r="AD1185" s="1" t="s">
        <v>144</v>
      </c>
      <c r="AE1185" s="1" t="s">
        <v>3332</v>
      </c>
      <c r="BF1185" s="2" t="s">
        <v>37</v>
      </c>
      <c r="BU1185" s="1" t="s">
        <v>37</v>
      </c>
    </row>
    <row r="1186" spans="1:73" ht="13.5" customHeight="1">
      <c r="A1186" s="6" t="str">
        <f>HYPERLINK("http://kyu.snu.ac.kr/sdhj/index.jsp?type=hj/GK14620_00IM0001_094b.jpg","1729_달서면_094b")</f>
        <v>1729_달서면_094b</v>
      </c>
      <c r="B1186" s="1">
        <v>1729</v>
      </c>
      <c r="C1186" s="1" t="s">
        <v>5376</v>
      </c>
      <c r="D1186" s="1" t="s">
        <v>5377</v>
      </c>
      <c r="E1186" s="1">
        <v>1185</v>
      </c>
      <c r="F1186" s="1">
        <v>2</v>
      </c>
      <c r="G1186" s="1" t="s">
        <v>1241</v>
      </c>
      <c r="H1186" s="1" t="s">
        <v>2420</v>
      </c>
      <c r="I1186" s="1">
        <v>23</v>
      </c>
      <c r="J1186" s="1" t="s">
        <v>37</v>
      </c>
      <c r="L1186" s="1">
        <v>2</v>
      </c>
      <c r="M1186" s="1" t="s">
        <v>4845</v>
      </c>
      <c r="N1186" s="1" t="s">
        <v>4846</v>
      </c>
      <c r="O1186" s="1" t="s">
        <v>37</v>
      </c>
      <c r="Q1186" s="1" t="s">
        <v>37</v>
      </c>
      <c r="S1186" s="1" t="s">
        <v>66</v>
      </c>
      <c r="T1186" s="1" t="s">
        <v>2467</v>
      </c>
      <c r="Y1186" s="1" t="s">
        <v>53</v>
      </c>
      <c r="Z1186" s="1" t="s">
        <v>2666</v>
      </c>
      <c r="AA1186" s="1" t="s">
        <v>37</v>
      </c>
      <c r="AC1186" s="1">
        <v>3</v>
      </c>
      <c r="AD1186" s="1" t="s">
        <v>98</v>
      </c>
      <c r="AE1186" s="1" t="s">
        <v>3331</v>
      </c>
      <c r="AF1186" s="2" t="s">
        <v>99</v>
      </c>
      <c r="AG1186" s="2" t="s">
        <v>3364</v>
      </c>
      <c r="BF1186" s="2" t="s">
        <v>37</v>
      </c>
      <c r="BU1186" s="1" t="s">
        <v>37</v>
      </c>
    </row>
    <row r="1187" spans="1:73" ht="13.5" customHeight="1">
      <c r="A1187" s="6" t="str">
        <f>HYPERLINK("http://kyu.snu.ac.kr/sdhj/index.jsp?type=hj/GK14620_00IM0001_094b.jpg","1729_달서면_094b")</f>
        <v>1729_달서면_094b</v>
      </c>
      <c r="B1187" s="1">
        <v>1729</v>
      </c>
      <c r="C1187" s="1" t="s">
        <v>5376</v>
      </c>
      <c r="D1187" s="1" t="s">
        <v>5377</v>
      </c>
      <c r="E1187" s="1">
        <v>1186</v>
      </c>
      <c r="F1187" s="1">
        <v>2</v>
      </c>
      <c r="G1187" s="1" t="s">
        <v>1241</v>
      </c>
      <c r="H1187" s="1" t="s">
        <v>2420</v>
      </c>
      <c r="I1187" s="1">
        <v>23</v>
      </c>
      <c r="J1187" s="1" t="s">
        <v>37</v>
      </c>
      <c r="L1187" s="1">
        <v>3</v>
      </c>
      <c r="M1187" s="1" t="s">
        <v>4847</v>
      </c>
      <c r="N1187" s="1" t="s">
        <v>4848</v>
      </c>
      <c r="O1187" s="1" t="s">
        <v>37</v>
      </c>
      <c r="Q1187" s="1" t="s">
        <v>37</v>
      </c>
      <c r="S1187" s="1" t="s">
        <v>37</v>
      </c>
      <c r="T1187" s="1" t="s">
        <v>5265</v>
      </c>
      <c r="U1187" s="1" t="s">
        <v>2292</v>
      </c>
      <c r="V1187" s="1" t="s">
        <v>2528</v>
      </c>
      <c r="W1187" s="1" t="s">
        <v>1642</v>
      </c>
      <c r="X1187" s="1" t="s">
        <v>2657</v>
      </c>
      <c r="Y1187" s="1" t="s">
        <v>284</v>
      </c>
      <c r="Z1187" s="1" t="s">
        <v>2707</v>
      </c>
      <c r="AA1187" s="1" t="s">
        <v>37</v>
      </c>
      <c r="AC1187" s="1">
        <v>32</v>
      </c>
      <c r="AD1187" s="1" t="s">
        <v>142</v>
      </c>
      <c r="AE1187" s="1" t="s">
        <v>3330</v>
      </c>
      <c r="AJ1187" s="1" t="s">
        <v>17</v>
      </c>
      <c r="AK1187" s="1" t="s">
        <v>3436</v>
      </c>
      <c r="AL1187" s="1" t="s">
        <v>1089</v>
      </c>
      <c r="AM1187" s="1" t="s">
        <v>3444</v>
      </c>
      <c r="AT1187" s="1" t="s">
        <v>149</v>
      </c>
      <c r="AU1187" s="1" t="s">
        <v>2514</v>
      </c>
      <c r="AV1187" s="1" t="s">
        <v>2293</v>
      </c>
      <c r="AW1187" s="1" t="s">
        <v>3547</v>
      </c>
      <c r="BF1187" s="2" t="s">
        <v>37</v>
      </c>
      <c r="BI1187" s="1" t="s">
        <v>2294</v>
      </c>
      <c r="BJ1187" s="1" t="s">
        <v>3920</v>
      </c>
      <c r="BK1187" s="1" t="s">
        <v>5987</v>
      </c>
      <c r="BL1187" s="1" t="s">
        <v>5988</v>
      </c>
      <c r="BM1187" s="1" t="s">
        <v>2295</v>
      </c>
      <c r="BN1187" s="1" t="s">
        <v>3545</v>
      </c>
      <c r="BO1187" s="1" t="s">
        <v>2296</v>
      </c>
      <c r="BP1187" s="1" t="s">
        <v>5989</v>
      </c>
      <c r="BQ1187" s="1" t="s">
        <v>2297</v>
      </c>
      <c r="BR1187" s="1" t="s">
        <v>4315</v>
      </c>
      <c r="BS1187" s="1" t="s">
        <v>468</v>
      </c>
      <c r="BT1187" s="1" t="s">
        <v>3399</v>
      </c>
      <c r="BU1187" s="1" t="s">
        <v>37</v>
      </c>
    </row>
    <row r="1188" spans="1:73" ht="13.5" customHeight="1">
      <c r="A1188" s="6" t="str">
        <f>HYPERLINK("http://kyu.snu.ac.kr/sdhj/index.jsp?type=hj/GK14620_00IM0001_094b.jpg","1729_달서면_094b")</f>
        <v>1729_달서면_094b</v>
      </c>
      <c r="B1188" s="1">
        <v>1729</v>
      </c>
      <c r="C1188" s="1" t="s">
        <v>5152</v>
      </c>
      <c r="D1188" s="1" t="s">
        <v>5153</v>
      </c>
      <c r="E1188" s="1">
        <v>1187</v>
      </c>
      <c r="F1188" s="1">
        <v>2</v>
      </c>
      <c r="G1188" s="1" t="s">
        <v>1241</v>
      </c>
      <c r="H1188" s="1" t="s">
        <v>2420</v>
      </c>
      <c r="I1188" s="1">
        <v>23</v>
      </c>
      <c r="J1188" s="1" t="s">
        <v>37</v>
      </c>
      <c r="L1188" s="1">
        <v>3</v>
      </c>
      <c r="M1188" s="1" t="s">
        <v>4847</v>
      </c>
      <c r="N1188" s="1" t="s">
        <v>4848</v>
      </c>
      <c r="O1188" s="1" t="s">
        <v>37</v>
      </c>
      <c r="Q1188" s="1" t="s">
        <v>37</v>
      </c>
      <c r="S1188" s="1" t="s">
        <v>80</v>
      </c>
      <c r="T1188" s="1" t="s">
        <v>2469</v>
      </c>
      <c r="U1188" s="1" t="s">
        <v>117</v>
      </c>
      <c r="V1188" s="1" t="s">
        <v>2520</v>
      </c>
      <c r="Y1188" s="1" t="s">
        <v>2298</v>
      </c>
      <c r="Z1188" s="1" t="s">
        <v>5990</v>
      </c>
      <c r="AA1188" s="1" t="s">
        <v>37</v>
      </c>
      <c r="AC1188" s="1">
        <v>29</v>
      </c>
      <c r="AD1188" s="1" t="s">
        <v>139</v>
      </c>
      <c r="AE1188" s="1" t="s">
        <v>3319</v>
      </c>
      <c r="AJ1188" s="1" t="s">
        <v>17</v>
      </c>
      <c r="AK1188" s="1" t="s">
        <v>3436</v>
      </c>
      <c r="AL1188" s="1" t="s">
        <v>356</v>
      </c>
      <c r="AM1188" s="1" t="s">
        <v>3430</v>
      </c>
      <c r="AN1188" s="1" t="s">
        <v>2299</v>
      </c>
      <c r="AO1188" s="1" t="s">
        <v>3485</v>
      </c>
      <c r="AR1188" s="1" t="s">
        <v>2300</v>
      </c>
      <c r="AS1188" s="1" t="s">
        <v>4870</v>
      </c>
      <c r="AT1188" s="1" t="s">
        <v>84</v>
      </c>
      <c r="AU1188" s="1" t="s">
        <v>2557</v>
      </c>
      <c r="AV1188" s="1" t="s">
        <v>1648</v>
      </c>
      <c r="AW1188" s="1" t="s">
        <v>2886</v>
      </c>
      <c r="BF1188" s="2" t="s">
        <v>37</v>
      </c>
      <c r="BG1188" s="1" t="s">
        <v>62</v>
      </c>
      <c r="BH1188" s="1" t="s">
        <v>3514</v>
      </c>
      <c r="BI1188" s="1" t="s">
        <v>136</v>
      </c>
      <c r="BJ1188" s="1" t="s">
        <v>3919</v>
      </c>
      <c r="BK1188" s="1" t="s">
        <v>62</v>
      </c>
      <c r="BL1188" s="1" t="s">
        <v>3514</v>
      </c>
      <c r="BM1188" s="1" t="s">
        <v>2301</v>
      </c>
      <c r="BN1188" s="1" t="s">
        <v>4136</v>
      </c>
      <c r="BO1188" s="1" t="s">
        <v>236</v>
      </c>
      <c r="BP1188" s="1" t="s">
        <v>2519</v>
      </c>
      <c r="BQ1188" s="1" t="s">
        <v>2302</v>
      </c>
      <c r="BR1188" s="1" t="s">
        <v>3016</v>
      </c>
      <c r="BS1188" s="1" t="s">
        <v>374</v>
      </c>
      <c r="BT1188" s="1" t="s">
        <v>3441</v>
      </c>
      <c r="BU1188" s="1" t="s">
        <v>37</v>
      </c>
    </row>
    <row r="1189" spans="1:73" ht="13.5" customHeight="1">
      <c r="A1189" s="6" t="str">
        <f>HYPERLINK("http://kyu.snu.ac.kr/sdhj/index.jsp?type=hj/GK14620_00IM0001_094b.jpg","1729_달서면_094b")</f>
        <v>1729_달서면_094b</v>
      </c>
      <c r="B1189" s="1">
        <v>1729</v>
      </c>
      <c r="C1189" s="1" t="s">
        <v>5275</v>
      </c>
      <c r="D1189" s="1" t="s">
        <v>5276</v>
      </c>
      <c r="E1189" s="1">
        <v>1188</v>
      </c>
      <c r="F1189" s="1">
        <v>2</v>
      </c>
      <c r="G1189" s="1" t="s">
        <v>1241</v>
      </c>
      <c r="H1189" s="1" t="s">
        <v>2420</v>
      </c>
      <c r="I1189" s="1">
        <v>23</v>
      </c>
      <c r="J1189" s="1" t="s">
        <v>37</v>
      </c>
      <c r="L1189" s="1">
        <v>3</v>
      </c>
      <c r="M1189" s="1" t="s">
        <v>4847</v>
      </c>
      <c r="N1189" s="1" t="s">
        <v>4848</v>
      </c>
      <c r="O1189" s="1" t="s">
        <v>37</v>
      </c>
      <c r="Q1189" s="1" t="s">
        <v>37</v>
      </c>
      <c r="S1189" s="1" t="s">
        <v>1379</v>
      </c>
      <c r="T1189" s="1" t="s">
        <v>2468</v>
      </c>
      <c r="Y1189" s="1" t="s">
        <v>2303</v>
      </c>
      <c r="Z1189" s="1" t="s">
        <v>2706</v>
      </c>
      <c r="AA1189" s="1" t="s">
        <v>37</v>
      </c>
      <c r="AC1189" s="1">
        <v>46</v>
      </c>
      <c r="AD1189" s="1" t="s">
        <v>274</v>
      </c>
      <c r="AE1189" s="1" t="s">
        <v>3329</v>
      </c>
      <c r="BF1189" s="2" t="s">
        <v>37</v>
      </c>
      <c r="BU1189" s="1" t="s">
        <v>37</v>
      </c>
    </row>
    <row r="1190" spans="1:73" ht="13.5" customHeight="1">
      <c r="A1190" s="6" t="str">
        <f>HYPERLINK("http://kyu.snu.ac.kr/sdhj/index.jsp?type=hj/GK14620_00IM0001_094b.jpg","1729_달서면_094b")</f>
        <v>1729_달서면_094b</v>
      </c>
      <c r="B1190" s="1">
        <v>1729</v>
      </c>
      <c r="C1190" s="1" t="s">
        <v>5771</v>
      </c>
      <c r="D1190" s="1" t="s">
        <v>5772</v>
      </c>
      <c r="E1190" s="1">
        <v>1189</v>
      </c>
      <c r="F1190" s="1">
        <v>2</v>
      </c>
      <c r="G1190" s="1" t="s">
        <v>1241</v>
      </c>
      <c r="H1190" s="1" t="s">
        <v>2420</v>
      </c>
      <c r="I1190" s="1">
        <v>23</v>
      </c>
      <c r="J1190" s="1" t="s">
        <v>37</v>
      </c>
      <c r="L1190" s="1">
        <v>3</v>
      </c>
      <c r="M1190" s="1" t="s">
        <v>4847</v>
      </c>
      <c r="N1190" s="1" t="s">
        <v>4848</v>
      </c>
      <c r="O1190" s="1" t="s">
        <v>37</v>
      </c>
      <c r="Q1190" s="1" t="s">
        <v>37</v>
      </c>
      <c r="S1190" s="1" t="s">
        <v>747</v>
      </c>
      <c r="T1190" s="1" t="s">
        <v>2476</v>
      </c>
      <c r="U1190" s="1" t="s">
        <v>117</v>
      </c>
      <c r="V1190" s="1" t="s">
        <v>2520</v>
      </c>
      <c r="Y1190" s="1" t="s">
        <v>2216</v>
      </c>
      <c r="Z1190" s="1" t="s">
        <v>2705</v>
      </c>
      <c r="AA1190" s="1" t="s">
        <v>37</v>
      </c>
      <c r="AC1190" s="1" t="s">
        <v>37</v>
      </c>
      <c r="AD1190" s="1" t="s">
        <v>37</v>
      </c>
      <c r="AF1190" s="2" t="s">
        <v>143</v>
      </c>
      <c r="AG1190" s="2" t="s">
        <v>3366</v>
      </c>
      <c r="BF1190" s="2" t="s">
        <v>37</v>
      </c>
      <c r="BU1190" s="1" t="s">
        <v>37</v>
      </c>
    </row>
    <row r="1191" spans="1:73" ht="13.5" customHeight="1">
      <c r="A1191" s="6" t="str">
        <f>HYPERLINK("http://kyu.snu.ac.kr/sdhj/index.jsp?type=hj/GK14620_00IM0001_094b.jpg","1729_달서면_094b")</f>
        <v>1729_달서면_094b</v>
      </c>
      <c r="B1191" s="1">
        <v>1729</v>
      </c>
      <c r="C1191" s="1" t="s">
        <v>5275</v>
      </c>
      <c r="D1191" s="1" t="s">
        <v>5276</v>
      </c>
      <c r="E1191" s="1">
        <v>1190</v>
      </c>
      <c r="F1191" s="1">
        <v>2</v>
      </c>
      <c r="G1191" s="1" t="s">
        <v>1241</v>
      </c>
      <c r="H1191" s="1" t="s">
        <v>2420</v>
      </c>
      <c r="I1191" s="1">
        <v>23</v>
      </c>
      <c r="J1191" s="1" t="s">
        <v>37</v>
      </c>
      <c r="L1191" s="1">
        <v>3</v>
      </c>
      <c r="M1191" s="1" t="s">
        <v>4847</v>
      </c>
      <c r="N1191" s="1" t="s">
        <v>4848</v>
      </c>
      <c r="O1191" s="1" t="s">
        <v>37</v>
      </c>
      <c r="Q1191" s="1" t="s">
        <v>37</v>
      </c>
      <c r="S1191" s="1" t="s">
        <v>747</v>
      </c>
      <c r="T1191" s="1" t="s">
        <v>2476</v>
      </c>
      <c r="U1191" s="1" t="s">
        <v>117</v>
      </c>
      <c r="V1191" s="1" t="s">
        <v>2520</v>
      </c>
      <c r="Y1191" s="1" t="s">
        <v>2211</v>
      </c>
      <c r="Z1191" s="1" t="s">
        <v>2674</v>
      </c>
      <c r="AA1191" s="1" t="s">
        <v>37</v>
      </c>
      <c r="AC1191" s="1" t="s">
        <v>37</v>
      </c>
      <c r="AD1191" s="1" t="s">
        <v>37</v>
      </c>
      <c r="AF1191" s="2" t="s">
        <v>705</v>
      </c>
      <c r="AG1191" s="2" t="s">
        <v>3365</v>
      </c>
      <c r="AH1191" s="2" t="s">
        <v>706</v>
      </c>
      <c r="AI1191" s="2" t="s">
        <v>3397</v>
      </c>
      <c r="BF1191" s="2" t="s">
        <v>37</v>
      </c>
      <c r="BU1191" s="1" t="s">
        <v>37</v>
      </c>
    </row>
    <row r="1192" spans="1:73" ht="13.5" customHeight="1">
      <c r="A1192" s="6" t="str">
        <f>HYPERLINK("http://kyu.snu.ac.kr/sdhj/index.jsp?type=hj/GK14620_00IM0001_094b.jpg","1729_달서면_094b")</f>
        <v>1729_달서면_094b</v>
      </c>
      <c r="B1192" s="1">
        <v>1729</v>
      </c>
      <c r="C1192" s="1" t="s">
        <v>5275</v>
      </c>
      <c r="D1192" s="1" t="s">
        <v>5276</v>
      </c>
      <c r="E1192" s="1">
        <v>1191</v>
      </c>
      <c r="F1192" s="1">
        <v>2</v>
      </c>
      <c r="G1192" s="1" t="s">
        <v>1241</v>
      </c>
      <c r="H1192" s="1" t="s">
        <v>2420</v>
      </c>
      <c r="I1192" s="1">
        <v>23</v>
      </c>
      <c r="J1192" s="1" t="s">
        <v>37</v>
      </c>
      <c r="L1192" s="1">
        <v>3</v>
      </c>
      <c r="M1192" s="1" t="s">
        <v>4847</v>
      </c>
      <c r="N1192" s="1" t="s">
        <v>4848</v>
      </c>
      <c r="O1192" s="1" t="s">
        <v>37</v>
      </c>
      <c r="Q1192" s="1" t="s">
        <v>37</v>
      </c>
      <c r="S1192" s="1" t="s">
        <v>66</v>
      </c>
      <c r="T1192" s="1" t="s">
        <v>2467</v>
      </c>
      <c r="Y1192" s="1" t="s">
        <v>53</v>
      </c>
      <c r="Z1192" s="1" t="s">
        <v>2666</v>
      </c>
      <c r="AA1192" s="1" t="s">
        <v>37</v>
      </c>
      <c r="AC1192" s="1">
        <v>5</v>
      </c>
      <c r="AD1192" s="1" t="s">
        <v>244</v>
      </c>
      <c r="AE1192" s="1" t="s">
        <v>3316</v>
      </c>
      <c r="AF1192" s="2" t="s">
        <v>99</v>
      </c>
      <c r="AG1192" s="2" t="s">
        <v>3364</v>
      </c>
      <c r="BF1192" s="2" t="s">
        <v>37</v>
      </c>
      <c r="BU1192" s="1" t="s">
        <v>37</v>
      </c>
    </row>
    <row r="1193" spans="1:73" ht="13.5" customHeight="1">
      <c r="A1193" s="6" t="str">
        <f>HYPERLINK("http://kyu.snu.ac.kr/sdhj/index.jsp?type=hj/GK14620_00IM0001_094b.jpg","1729_달서면_094b")</f>
        <v>1729_달서면_094b</v>
      </c>
      <c r="B1193" s="1">
        <v>1729</v>
      </c>
      <c r="C1193" s="1" t="s">
        <v>5275</v>
      </c>
      <c r="D1193" s="1" t="s">
        <v>5276</v>
      </c>
      <c r="E1193" s="1">
        <v>1192</v>
      </c>
      <c r="F1193" s="1">
        <v>2</v>
      </c>
      <c r="G1193" s="1" t="s">
        <v>1241</v>
      </c>
      <c r="H1193" s="1" t="s">
        <v>2420</v>
      </c>
      <c r="I1193" s="1">
        <v>23</v>
      </c>
      <c r="J1193" s="1" t="s">
        <v>37</v>
      </c>
      <c r="L1193" s="1">
        <v>4</v>
      </c>
      <c r="M1193" s="1" t="s">
        <v>4849</v>
      </c>
      <c r="N1193" s="1" t="s">
        <v>4850</v>
      </c>
      <c r="O1193" s="1" t="s">
        <v>37</v>
      </c>
      <c r="Q1193" s="1" t="s">
        <v>37</v>
      </c>
      <c r="S1193" s="1" t="s">
        <v>37</v>
      </c>
      <c r="T1193" s="1" t="s">
        <v>5735</v>
      </c>
      <c r="U1193" s="1" t="s">
        <v>258</v>
      </c>
      <c r="V1193" s="1" t="s">
        <v>2527</v>
      </c>
      <c r="W1193" s="1" t="s">
        <v>39</v>
      </c>
      <c r="X1193" s="1" t="s">
        <v>2637</v>
      </c>
      <c r="Y1193" s="1" t="s">
        <v>2304</v>
      </c>
      <c r="Z1193" s="1" t="s">
        <v>2509</v>
      </c>
      <c r="AA1193" s="1" t="s">
        <v>37</v>
      </c>
      <c r="AC1193" s="1">
        <v>69</v>
      </c>
      <c r="AD1193" s="1" t="s">
        <v>218</v>
      </c>
      <c r="AE1193" s="1" t="s">
        <v>3324</v>
      </c>
      <c r="AJ1193" s="1" t="s">
        <v>17</v>
      </c>
      <c r="AK1193" s="1" t="s">
        <v>3436</v>
      </c>
      <c r="AL1193" s="1" t="s">
        <v>2305</v>
      </c>
      <c r="AM1193" s="1" t="s">
        <v>3443</v>
      </c>
      <c r="AT1193" s="1" t="s">
        <v>73</v>
      </c>
      <c r="AU1193" s="1" t="s">
        <v>3512</v>
      </c>
      <c r="AV1193" s="1" t="s">
        <v>2306</v>
      </c>
      <c r="AW1193" s="1" t="s">
        <v>3546</v>
      </c>
      <c r="BF1193" s="2" t="s">
        <v>37</v>
      </c>
      <c r="BG1193" s="1" t="s">
        <v>73</v>
      </c>
      <c r="BH1193" s="1" t="s">
        <v>3512</v>
      </c>
      <c r="BI1193" s="1" t="s">
        <v>2307</v>
      </c>
      <c r="BJ1193" s="1" t="s">
        <v>3188</v>
      </c>
      <c r="BK1193" s="1" t="s">
        <v>2139</v>
      </c>
      <c r="BL1193" s="1" t="s">
        <v>4089</v>
      </c>
      <c r="BM1193" s="1" t="s">
        <v>2308</v>
      </c>
      <c r="BN1193" s="1" t="s">
        <v>4135</v>
      </c>
      <c r="BO1193" s="1" t="s">
        <v>301</v>
      </c>
      <c r="BP1193" s="1" t="s">
        <v>3526</v>
      </c>
      <c r="BQ1193" s="1" t="s">
        <v>4534</v>
      </c>
      <c r="BR1193" s="1" t="s">
        <v>4314</v>
      </c>
      <c r="BS1193" s="1" t="s">
        <v>215</v>
      </c>
      <c r="BT1193" s="1" t="s">
        <v>3465</v>
      </c>
      <c r="BU1193" s="1" t="s">
        <v>37</v>
      </c>
    </row>
    <row r="1194" spans="1:73" ht="13.5" customHeight="1">
      <c r="A1194" s="6" t="str">
        <f>HYPERLINK("http://kyu.snu.ac.kr/sdhj/index.jsp?type=hj/GK14620_00IM0001_094b.jpg","1729_달서면_094b")</f>
        <v>1729_달서면_094b</v>
      </c>
      <c r="B1194" s="1">
        <v>1729</v>
      </c>
      <c r="C1194" s="1" t="s">
        <v>5509</v>
      </c>
      <c r="D1194" s="1" t="s">
        <v>5510</v>
      </c>
      <c r="E1194" s="1">
        <v>1193</v>
      </c>
      <c r="F1194" s="1">
        <v>2</v>
      </c>
      <c r="G1194" s="1" t="s">
        <v>1241</v>
      </c>
      <c r="H1194" s="1" t="s">
        <v>2420</v>
      </c>
      <c r="I1194" s="1">
        <v>23</v>
      </c>
      <c r="J1194" s="1" t="s">
        <v>37</v>
      </c>
      <c r="L1194" s="1">
        <v>4</v>
      </c>
      <c r="M1194" s="1" t="s">
        <v>4849</v>
      </c>
      <c r="N1194" s="1" t="s">
        <v>4850</v>
      </c>
      <c r="O1194" s="1" t="s">
        <v>37</v>
      </c>
      <c r="Q1194" s="1" t="s">
        <v>37</v>
      </c>
      <c r="S1194" s="1" t="s">
        <v>80</v>
      </c>
      <c r="T1194" s="1" t="s">
        <v>2469</v>
      </c>
      <c r="W1194" s="1" t="s">
        <v>629</v>
      </c>
      <c r="X1194" s="1" t="s">
        <v>2639</v>
      </c>
      <c r="Y1194" s="1" t="s">
        <v>53</v>
      </c>
      <c r="Z1194" s="1" t="s">
        <v>2666</v>
      </c>
      <c r="AA1194" s="1" t="s">
        <v>37</v>
      </c>
      <c r="AC1194" s="1" t="s">
        <v>37</v>
      </c>
      <c r="AD1194" s="1" t="s">
        <v>37</v>
      </c>
      <c r="AF1194" s="2" t="s">
        <v>217</v>
      </c>
      <c r="AG1194" s="2" t="s">
        <v>2659</v>
      </c>
      <c r="BF1194" s="2" t="s">
        <v>37</v>
      </c>
      <c r="BU1194" s="1" t="s">
        <v>37</v>
      </c>
    </row>
    <row r="1195" spans="1:73" ht="13.5" customHeight="1">
      <c r="A1195" s="6" t="str">
        <f>HYPERLINK("http://kyu.snu.ac.kr/sdhj/index.jsp?type=hj/GK14620_00IM0001_094b.jpg","1729_달서면_094b")</f>
        <v>1729_달서면_094b</v>
      </c>
      <c r="B1195" s="1">
        <v>1729</v>
      </c>
      <c r="C1195" s="1" t="s">
        <v>5434</v>
      </c>
      <c r="D1195" s="1" t="s">
        <v>5435</v>
      </c>
      <c r="E1195" s="1">
        <v>1194</v>
      </c>
      <c r="F1195" s="1">
        <v>2</v>
      </c>
      <c r="G1195" s="1" t="s">
        <v>1241</v>
      </c>
      <c r="H1195" s="1" t="s">
        <v>2420</v>
      </c>
      <c r="I1195" s="1">
        <v>23</v>
      </c>
      <c r="J1195" s="1" t="s">
        <v>37</v>
      </c>
      <c r="L1195" s="1">
        <v>4</v>
      </c>
      <c r="M1195" s="1" t="s">
        <v>4849</v>
      </c>
      <c r="N1195" s="1" t="s">
        <v>4850</v>
      </c>
      <c r="O1195" s="1" t="s">
        <v>37</v>
      </c>
      <c r="Q1195" s="1" t="s">
        <v>37</v>
      </c>
      <c r="S1195" s="1" t="s">
        <v>90</v>
      </c>
      <c r="T1195" s="1" t="s">
        <v>2472</v>
      </c>
      <c r="U1195" s="1" t="s">
        <v>258</v>
      </c>
      <c r="V1195" s="1" t="s">
        <v>2527</v>
      </c>
      <c r="Y1195" s="1" t="s">
        <v>2309</v>
      </c>
      <c r="Z1195" s="1" t="s">
        <v>2704</v>
      </c>
      <c r="AA1195" s="1" t="s">
        <v>37</v>
      </c>
      <c r="AC1195" s="1">
        <v>28</v>
      </c>
      <c r="AD1195" s="1" t="s">
        <v>407</v>
      </c>
      <c r="AE1195" s="1" t="s">
        <v>3325</v>
      </c>
      <c r="BF1195" s="2" t="s">
        <v>37</v>
      </c>
      <c r="BU1195" s="1" t="s">
        <v>37</v>
      </c>
    </row>
    <row r="1196" spans="1:73" ht="13.5" customHeight="1">
      <c r="A1196" s="6" t="str">
        <f>HYPERLINK("http://kyu.snu.ac.kr/sdhj/index.jsp?type=hj/GK14620_00IM0001_094b.jpg","1729_달서면_094b")</f>
        <v>1729_달서면_094b</v>
      </c>
      <c r="B1196" s="1">
        <v>1729</v>
      </c>
      <c r="C1196" s="1" t="s">
        <v>5434</v>
      </c>
      <c r="D1196" s="1" t="s">
        <v>5435</v>
      </c>
      <c r="E1196" s="1">
        <v>1195</v>
      </c>
      <c r="F1196" s="1">
        <v>2</v>
      </c>
      <c r="G1196" s="1" t="s">
        <v>1241</v>
      </c>
      <c r="H1196" s="1" t="s">
        <v>2420</v>
      </c>
      <c r="I1196" s="1">
        <v>23</v>
      </c>
      <c r="J1196" s="1" t="s">
        <v>37</v>
      </c>
      <c r="L1196" s="1">
        <v>4</v>
      </c>
      <c r="M1196" s="1" t="s">
        <v>4849</v>
      </c>
      <c r="N1196" s="1" t="s">
        <v>4850</v>
      </c>
      <c r="O1196" s="1" t="s">
        <v>37</v>
      </c>
      <c r="Q1196" s="1" t="s">
        <v>37</v>
      </c>
      <c r="S1196" s="1" t="s">
        <v>140</v>
      </c>
      <c r="T1196" s="1" t="s">
        <v>2471</v>
      </c>
      <c r="W1196" s="1" t="s">
        <v>297</v>
      </c>
      <c r="X1196" s="1" t="s">
        <v>4560</v>
      </c>
      <c r="Y1196" s="1" t="s">
        <v>202</v>
      </c>
      <c r="Z1196" s="1" t="s">
        <v>2671</v>
      </c>
      <c r="AA1196" s="1" t="s">
        <v>37</v>
      </c>
      <c r="AC1196" s="1">
        <v>31</v>
      </c>
      <c r="AD1196" s="1" t="s">
        <v>119</v>
      </c>
      <c r="AE1196" s="1" t="s">
        <v>3326</v>
      </c>
      <c r="BF1196" s="2" t="s">
        <v>37</v>
      </c>
      <c r="BU1196" s="1" t="s">
        <v>37</v>
      </c>
    </row>
    <row r="1197" spans="1:73" ht="13.5" customHeight="1">
      <c r="A1197" s="6" t="str">
        <f>HYPERLINK("http://kyu.snu.ac.kr/sdhj/index.jsp?type=hj/GK14620_00IM0001_094b.jpg","1729_달서면_094b")</f>
        <v>1729_달서면_094b</v>
      </c>
      <c r="B1197" s="1">
        <v>1729</v>
      </c>
      <c r="C1197" s="1" t="s">
        <v>5434</v>
      </c>
      <c r="D1197" s="1" t="s">
        <v>5435</v>
      </c>
      <c r="E1197" s="1">
        <v>1196</v>
      </c>
      <c r="F1197" s="1">
        <v>2</v>
      </c>
      <c r="G1197" s="1" t="s">
        <v>1241</v>
      </c>
      <c r="H1197" s="1" t="s">
        <v>2420</v>
      </c>
      <c r="I1197" s="1">
        <v>23</v>
      </c>
      <c r="J1197" s="1" t="s">
        <v>37</v>
      </c>
      <c r="L1197" s="1">
        <v>4</v>
      </c>
      <c r="M1197" s="1" t="s">
        <v>4849</v>
      </c>
      <c r="N1197" s="1" t="s">
        <v>4850</v>
      </c>
      <c r="O1197" s="1" t="s">
        <v>37</v>
      </c>
      <c r="Q1197" s="1" t="s">
        <v>37</v>
      </c>
      <c r="S1197" s="1" t="s">
        <v>66</v>
      </c>
      <c r="T1197" s="1" t="s">
        <v>2467</v>
      </c>
      <c r="AA1197" s="1" t="s">
        <v>37</v>
      </c>
      <c r="AC1197" s="1" t="s">
        <v>37</v>
      </c>
      <c r="AD1197" s="1" t="s">
        <v>37</v>
      </c>
      <c r="AF1197" s="2" t="s">
        <v>1923</v>
      </c>
      <c r="AG1197" s="2" t="s">
        <v>3363</v>
      </c>
      <c r="BF1197" s="2" t="s">
        <v>37</v>
      </c>
      <c r="BU1197" s="1" t="s">
        <v>37</v>
      </c>
    </row>
    <row r="1198" spans="1:73" ht="13.5" customHeight="1">
      <c r="A1198" s="6" t="str">
        <f>HYPERLINK("http://kyu.snu.ac.kr/sdhj/index.jsp?type=hj/GK14620_00IM0001_094b.jpg","1729_달서면_094b")</f>
        <v>1729_달서면_094b</v>
      </c>
      <c r="B1198" s="1">
        <v>1729</v>
      </c>
      <c r="C1198" s="1" t="s">
        <v>5434</v>
      </c>
      <c r="D1198" s="1" t="s">
        <v>5435</v>
      </c>
      <c r="E1198" s="1">
        <v>1197</v>
      </c>
      <c r="F1198" s="1">
        <v>2</v>
      </c>
      <c r="G1198" s="1" t="s">
        <v>1241</v>
      </c>
      <c r="H1198" s="1" t="s">
        <v>2420</v>
      </c>
      <c r="I1198" s="1">
        <v>23</v>
      </c>
      <c r="J1198" s="1" t="s">
        <v>37</v>
      </c>
      <c r="L1198" s="1">
        <v>4</v>
      </c>
      <c r="M1198" s="1" t="s">
        <v>4849</v>
      </c>
      <c r="N1198" s="1" t="s">
        <v>4850</v>
      </c>
      <c r="O1198" s="1" t="s">
        <v>37</v>
      </c>
      <c r="Q1198" s="1" t="s">
        <v>37</v>
      </c>
      <c r="S1198" s="1" t="s">
        <v>66</v>
      </c>
      <c r="T1198" s="1" t="s">
        <v>2467</v>
      </c>
      <c r="AA1198" s="1" t="s">
        <v>37</v>
      </c>
      <c r="AC1198" s="1">
        <v>18</v>
      </c>
      <c r="AD1198" s="1" t="s">
        <v>346</v>
      </c>
      <c r="AE1198" s="1" t="s">
        <v>3303</v>
      </c>
      <c r="BF1198" s="2" t="s">
        <v>37</v>
      </c>
      <c r="BU1198" s="1" t="s">
        <v>37</v>
      </c>
    </row>
    <row r="1199" spans="1:73" ht="13.5" customHeight="1">
      <c r="A1199" s="6" t="str">
        <f>HYPERLINK("http://kyu.snu.ac.kr/sdhj/index.jsp?type=hj/GK14620_00IM0001_095a.jpg","1729_달서면_095a")</f>
        <v>1729_달서면_095a</v>
      </c>
      <c r="B1199" s="1">
        <v>1729</v>
      </c>
      <c r="C1199" s="1" t="s">
        <v>5434</v>
      </c>
      <c r="D1199" s="1" t="s">
        <v>5435</v>
      </c>
      <c r="E1199" s="1">
        <v>1198</v>
      </c>
      <c r="F1199" s="1">
        <v>2</v>
      </c>
      <c r="G1199" s="1" t="s">
        <v>1241</v>
      </c>
      <c r="H1199" s="1" t="s">
        <v>2420</v>
      </c>
      <c r="I1199" s="1">
        <v>23</v>
      </c>
      <c r="J1199" s="1" t="s">
        <v>37</v>
      </c>
      <c r="L1199" s="1">
        <v>4</v>
      </c>
      <c r="M1199" s="1" t="s">
        <v>4849</v>
      </c>
      <c r="N1199" s="1" t="s">
        <v>4850</v>
      </c>
      <c r="O1199" s="1" t="s">
        <v>37</v>
      </c>
      <c r="Q1199" s="1" t="s">
        <v>37</v>
      </c>
      <c r="S1199" s="1" t="s">
        <v>1859</v>
      </c>
      <c r="T1199" s="1" t="s">
        <v>2475</v>
      </c>
      <c r="Y1199" s="1" t="s">
        <v>2310</v>
      </c>
      <c r="Z1199" s="1" t="s">
        <v>2703</v>
      </c>
      <c r="AA1199" s="1" t="s">
        <v>37</v>
      </c>
      <c r="AC1199" s="1">
        <v>7</v>
      </c>
      <c r="AD1199" s="1" t="s">
        <v>348</v>
      </c>
      <c r="AE1199" s="1" t="s">
        <v>3301</v>
      </c>
      <c r="BF1199" s="2" t="s">
        <v>37</v>
      </c>
      <c r="BU1199" s="1" t="s">
        <v>37</v>
      </c>
    </row>
    <row r="1200" spans="1:73" ht="13.5" customHeight="1">
      <c r="A1200" s="6" t="str">
        <f>HYPERLINK("http://kyu.snu.ac.kr/sdhj/index.jsp?type=hj/GK14620_00IM0001_095a.jpg","1729_달서면_095a")</f>
        <v>1729_달서면_095a</v>
      </c>
      <c r="B1200" s="1">
        <v>1729</v>
      </c>
      <c r="C1200" s="1" t="s">
        <v>5434</v>
      </c>
      <c r="D1200" s="1" t="s">
        <v>5435</v>
      </c>
      <c r="E1200" s="1">
        <v>1199</v>
      </c>
      <c r="F1200" s="1">
        <v>2</v>
      </c>
      <c r="G1200" s="1" t="s">
        <v>1241</v>
      </c>
      <c r="H1200" s="1" t="s">
        <v>2420</v>
      </c>
      <c r="I1200" s="1">
        <v>23</v>
      </c>
      <c r="J1200" s="1" t="s">
        <v>37</v>
      </c>
      <c r="L1200" s="1">
        <v>4</v>
      </c>
      <c r="M1200" s="1" t="s">
        <v>4849</v>
      </c>
      <c r="N1200" s="1" t="s">
        <v>4850</v>
      </c>
      <c r="O1200" s="1" t="s">
        <v>37</v>
      </c>
      <c r="Q1200" s="1" t="s">
        <v>37</v>
      </c>
      <c r="S1200" s="1" t="s">
        <v>37</v>
      </c>
      <c r="T1200" s="1" t="s">
        <v>5788</v>
      </c>
      <c r="U1200" s="1" t="s">
        <v>118</v>
      </c>
      <c r="V1200" s="1" t="s">
        <v>2525</v>
      </c>
      <c r="Y1200" s="1" t="s">
        <v>2311</v>
      </c>
      <c r="Z1200" s="1" t="s">
        <v>2702</v>
      </c>
      <c r="AA1200" s="1" t="s">
        <v>37</v>
      </c>
      <c r="AC1200" s="1">
        <v>28</v>
      </c>
      <c r="AD1200" s="1" t="s">
        <v>407</v>
      </c>
      <c r="AE1200" s="1" t="s">
        <v>3325</v>
      </c>
      <c r="AF1200" s="2" t="s">
        <v>1742</v>
      </c>
      <c r="AG1200" s="2" t="s">
        <v>3362</v>
      </c>
      <c r="BB1200" s="1" t="s">
        <v>115</v>
      </c>
      <c r="BC1200" s="1" t="s">
        <v>2526</v>
      </c>
      <c r="BD1200" s="1" t="s">
        <v>290</v>
      </c>
      <c r="BE1200" s="1" t="s">
        <v>2808</v>
      </c>
      <c r="BF1200" s="2" t="s">
        <v>5013</v>
      </c>
      <c r="BU1200" s="1" t="s">
        <v>37</v>
      </c>
    </row>
    <row r="1201" spans="1:73" ht="13.5" customHeight="1">
      <c r="A1201" s="6" t="str">
        <f>HYPERLINK("http://kyu.snu.ac.kr/sdhj/index.jsp?type=hj/GK14620_00IM0001_095a.jpg","1729_달서면_095a")</f>
        <v>1729_달서면_095a</v>
      </c>
      <c r="B1201" s="1">
        <v>1729</v>
      </c>
      <c r="C1201" s="1" t="s">
        <v>5126</v>
      </c>
      <c r="D1201" s="1" t="s">
        <v>5127</v>
      </c>
      <c r="E1201" s="1">
        <v>1200</v>
      </c>
      <c r="F1201" s="1">
        <v>2</v>
      </c>
      <c r="G1201" s="1" t="s">
        <v>1241</v>
      </c>
      <c r="H1201" s="1" t="s">
        <v>2420</v>
      </c>
      <c r="I1201" s="1">
        <v>23</v>
      </c>
      <c r="J1201" s="1" t="s">
        <v>37</v>
      </c>
      <c r="L1201" s="1">
        <v>4</v>
      </c>
      <c r="M1201" s="1" t="s">
        <v>4849</v>
      </c>
      <c r="N1201" s="1" t="s">
        <v>4850</v>
      </c>
      <c r="O1201" s="1" t="s">
        <v>37</v>
      </c>
      <c r="Q1201" s="1" t="s">
        <v>37</v>
      </c>
      <c r="S1201" s="1" t="s">
        <v>37</v>
      </c>
      <c r="T1201" s="1" t="s">
        <v>5788</v>
      </c>
      <c r="U1201" s="1" t="s">
        <v>115</v>
      </c>
      <c r="V1201" s="1" t="s">
        <v>2526</v>
      </c>
      <c r="Y1201" s="1" t="s">
        <v>2312</v>
      </c>
      <c r="Z1201" s="1" t="s">
        <v>2701</v>
      </c>
      <c r="AA1201" s="1" t="s">
        <v>37</v>
      </c>
      <c r="AC1201" s="1">
        <v>33</v>
      </c>
      <c r="AD1201" s="1" t="s">
        <v>168</v>
      </c>
      <c r="AE1201" s="1" t="s">
        <v>3308</v>
      </c>
      <c r="AG1201" s="2" t="s">
        <v>5991</v>
      </c>
      <c r="BF1201" s="2" t="s">
        <v>5014</v>
      </c>
      <c r="BU1201" s="1" t="s">
        <v>37</v>
      </c>
    </row>
    <row r="1202" spans="1:73" ht="13.5" customHeight="1">
      <c r="A1202" s="6" t="str">
        <f>HYPERLINK("http://kyu.snu.ac.kr/sdhj/index.jsp?type=hj/GK14620_00IM0001_095a.jpg","1729_달서면_095a")</f>
        <v>1729_달서면_095a</v>
      </c>
      <c r="B1202" s="1">
        <v>1729</v>
      </c>
      <c r="C1202" s="1" t="s">
        <v>5126</v>
      </c>
      <c r="D1202" s="1" t="s">
        <v>5127</v>
      </c>
      <c r="E1202" s="1">
        <v>1201</v>
      </c>
      <c r="F1202" s="1">
        <v>2</v>
      </c>
      <c r="G1202" s="1" t="s">
        <v>1241</v>
      </c>
      <c r="H1202" s="1" t="s">
        <v>2420</v>
      </c>
      <c r="I1202" s="1">
        <v>23</v>
      </c>
      <c r="J1202" s="1" t="s">
        <v>37</v>
      </c>
      <c r="L1202" s="1">
        <v>4</v>
      </c>
      <c r="M1202" s="1" t="s">
        <v>4849</v>
      </c>
      <c r="N1202" s="1" t="s">
        <v>4850</v>
      </c>
      <c r="O1202" s="1" t="s">
        <v>37</v>
      </c>
      <c r="Q1202" s="1" t="s">
        <v>37</v>
      </c>
      <c r="S1202" s="1" t="s">
        <v>37</v>
      </c>
      <c r="T1202" s="1" t="s">
        <v>5788</v>
      </c>
      <c r="U1202" s="1" t="s">
        <v>118</v>
      </c>
      <c r="V1202" s="1" t="s">
        <v>2525</v>
      </c>
      <c r="Y1202" s="1" t="s">
        <v>2313</v>
      </c>
      <c r="Z1202" s="1" t="s">
        <v>2700</v>
      </c>
      <c r="AA1202" s="1" t="s">
        <v>37</v>
      </c>
      <c r="AC1202" s="1">
        <v>18</v>
      </c>
      <c r="AD1202" s="1" t="s">
        <v>346</v>
      </c>
      <c r="AE1202" s="1" t="s">
        <v>3303</v>
      </c>
      <c r="AF1202" s="2" t="s">
        <v>5024</v>
      </c>
      <c r="AG1202" s="2" t="s">
        <v>5039</v>
      </c>
      <c r="BF1202" s="2" t="s">
        <v>5016</v>
      </c>
      <c r="BU1202" s="1" t="s">
        <v>37</v>
      </c>
    </row>
    <row r="1203" spans="1:73" ht="13.5" customHeight="1">
      <c r="A1203" s="6" t="str">
        <f>HYPERLINK("http://kyu.snu.ac.kr/sdhj/index.jsp?type=hj/GK14620_00IM0001_095a.jpg","1729_달서면_095a")</f>
        <v>1729_달서면_095a</v>
      </c>
      <c r="B1203" s="1">
        <v>1729</v>
      </c>
      <c r="C1203" s="1" t="s">
        <v>5126</v>
      </c>
      <c r="D1203" s="1" t="s">
        <v>5127</v>
      </c>
      <c r="E1203" s="1">
        <v>1202</v>
      </c>
      <c r="F1203" s="1">
        <v>2</v>
      </c>
      <c r="G1203" s="1" t="s">
        <v>1241</v>
      </c>
      <c r="H1203" s="1" t="s">
        <v>2420</v>
      </c>
      <c r="I1203" s="1">
        <v>23</v>
      </c>
      <c r="J1203" s="1" t="s">
        <v>37</v>
      </c>
      <c r="L1203" s="1">
        <v>4</v>
      </c>
      <c r="M1203" s="1" t="s">
        <v>4849</v>
      </c>
      <c r="N1203" s="1" t="s">
        <v>4850</v>
      </c>
      <c r="O1203" s="1" t="s">
        <v>37</v>
      </c>
      <c r="Q1203" s="1" t="s">
        <v>37</v>
      </c>
      <c r="S1203" s="1" t="s">
        <v>37</v>
      </c>
      <c r="T1203" s="1" t="s">
        <v>5788</v>
      </c>
      <c r="U1203" s="1" t="s">
        <v>118</v>
      </c>
      <c r="V1203" s="1" t="s">
        <v>2525</v>
      </c>
      <c r="Y1203" s="1" t="s">
        <v>2314</v>
      </c>
      <c r="Z1203" s="1" t="s">
        <v>2699</v>
      </c>
      <c r="AA1203" s="1" t="s">
        <v>37</v>
      </c>
      <c r="AC1203" s="1">
        <v>41</v>
      </c>
      <c r="AD1203" s="1" t="s">
        <v>599</v>
      </c>
      <c r="AE1203" s="1" t="s">
        <v>3328</v>
      </c>
      <c r="AG1203" s="2" t="s">
        <v>5992</v>
      </c>
      <c r="BB1203" s="1" t="s">
        <v>115</v>
      </c>
      <c r="BC1203" s="1" t="s">
        <v>2526</v>
      </c>
      <c r="BD1203" s="1" t="s">
        <v>2315</v>
      </c>
      <c r="BE1203" s="1" t="s">
        <v>3826</v>
      </c>
      <c r="BF1203" s="2" t="s">
        <v>5013</v>
      </c>
      <c r="BU1203" s="1" t="s">
        <v>37</v>
      </c>
    </row>
    <row r="1204" spans="1:73" ht="13.5" customHeight="1">
      <c r="A1204" s="6" t="str">
        <f>HYPERLINK("http://kyu.snu.ac.kr/sdhj/index.jsp?type=hj/GK14620_00IM0001_095a.jpg","1729_달서면_095a")</f>
        <v>1729_달서면_095a</v>
      </c>
      <c r="B1204" s="1">
        <v>1729</v>
      </c>
      <c r="C1204" s="1" t="s">
        <v>5126</v>
      </c>
      <c r="D1204" s="1" t="s">
        <v>5127</v>
      </c>
      <c r="E1204" s="1">
        <v>1203</v>
      </c>
      <c r="F1204" s="1">
        <v>2</v>
      </c>
      <c r="G1204" s="1" t="s">
        <v>1241</v>
      </c>
      <c r="H1204" s="1" t="s">
        <v>2420</v>
      </c>
      <c r="I1204" s="1">
        <v>23</v>
      </c>
      <c r="J1204" s="1" t="s">
        <v>37</v>
      </c>
      <c r="L1204" s="1">
        <v>4</v>
      </c>
      <c r="M1204" s="1" t="s">
        <v>4849</v>
      </c>
      <c r="N1204" s="1" t="s">
        <v>4850</v>
      </c>
      <c r="O1204" s="1" t="s">
        <v>37</v>
      </c>
      <c r="Q1204" s="1" t="s">
        <v>37</v>
      </c>
      <c r="S1204" s="1" t="s">
        <v>37</v>
      </c>
      <c r="T1204" s="1" t="s">
        <v>5788</v>
      </c>
      <c r="U1204" s="1" t="s">
        <v>118</v>
      </c>
      <c r="V1204" s="1" t="s">
        <v>2525</v>
      </c>
      <c r="Y1204" s="1" t="s">
        <v>2316</v>
      </c>
      <c r="Z1204" s="1" t="s">
        <v>2698</v>
      </c>
      <c r="AA1204" s="1" t="s">
        <v>37</v>
      </c>
      <c r="AC1204" s="1">
        <v>36</v>
      </c>
      <c r="AD1204" s="1" t="s">
        <v>101</v>
      </c>
      <c r="AE1204" s="1" t="s">
        <v>3327</v>
      </c>
      <c r="AG1204" s="2" t="s">
        <v>5992</v>
      </c>
      <c r="BC1204" s="1" t="s">
        <v>2526</v>
      </c>
      <c r="BE1204" s="1" t="s">
        <v>3826</v>
      </c>
      <c r="BF1204" s="2" t="s">
        <v>5014</v>
      </c>
      <c r="BU1204" s="1" t="s">
        <v>37</v>
      </c>
    </row>
    <row r="1205" spans="1:73" ht="13.5" customHeight="1">
      <c r="A1205" s="6" t="str">
        <f>HYPERLINK("http://kyu.snu.ac.kr/sdhj/index.jsp?type=hj/GK14620_00IM0001_095a.jpg","1729_달서면_095a")</f>
        <v>1729_달서면_095a</v>
      </c>
      <c r="B1205" s="1">
        <v>1729</v>
      </c>
      <c r="C1205" s="1" t="s">
        <v>5126</v>
      </c>
      <c r="D1205" s="1" t="s">
        <v>5127</v>
      </c>
      <c r="E1205" s="1">
        <v>1204</v>
      </c>
      <c r="F1205" s="1">
        <v>2</v>
      </c>
      <c r="G1205" s="1" t="s">
        <v>1241</v>
      </c>
      <c r="H1205" s="1" t="s">
        <v>2420</v>
      </c>
      <c r="I1205" s="1">
        <v>23</v>
      </c>
      <c r="J1205" s="1" t="s">
        <v>37</v>
      </c>
      <c r="L1205" s="1">
        <v>4</v>
      </c>
      <c r="M1205" s="1" t="s">
        <v>4849</v>
      </c>
      <c r="N1205" s="1" t="s">
        <v>4850</v>
      </c>
      <c r="O1205" s="1" t="s">
        <v>37</v>
      </c>
      <c r="Q1205" s="1" t="s">
        <v>37</v>
      </c>
      <c r="S1205" s="1" t="s">
        <v>37</v>
      </c>
      <c r="T1205" s="1" t="s">
        <v>5788</v>
      </c>
      <c r="U1205" s="1" t="s">
        <v>115</v>
      </c>
      <c r="V1205" s="1" t="s">
        <v>2526</v>
      </c>
      <c r="Y1205" s="1" t="s">
        <v>2317</v>
      </c>
      <c r="Z1205" s="1" t="s">
        <v>2697</v>
      </c>
      <c r="AA1205" s="1" t="s">
        <v>37</v>
      </c>
      <c r="AC1205" s="1">
        <v>34</v>
      </c>
      <c r="AD1205" s="1" t="s">
        <v>105</v>
      </c>
      <c r="AE1205" s="1" t="s">
        <v>3310</v>
      </c>
      <c r="AG1205" s="2" t="s">
        <v>5992</v>
      </c>
      <c r="BC1205" s="1" t="s">
        <v>2526</v>
      </c>
      <c r="BE1205" s="1" t="s">
        <v>3826</v>
      </c>
      <c r="BF1205" s="2" t="s">
        <v>5016</v>
      </c>
      <c r="BU1205" s="1" t="s">
        <v>37</v>
      </c>
    </row>
    <row r="1206" spans="1:73" ht="13.5" customHeight="1">
      <c r="A1206" s="6" t="str">
        <f>HYPERLINK("http://kyu.snu.ac.kr/sdhj/index.jsp?type=hj/GK14620_00IM0001_095a.jpg","1729_달서면_095a")</f>
        <v>1729_달서면_095a</v>
      </c>
      <c r="B1206" s="1">
        <v>1729</v>
      </c>
      <c r="C1206" s="1" t="s">
        <v>5126</v>
      </c>
      <c r="D1206" s="1" t="s">
        <v>5127</v>
      </c>
      <c r="E1206" s="1">
        <v>1205</v>
      </c>
      <c r="F1206" s="1">
        <v>2</v>
      </c>
      <c r="G1206" s="1" t="s">
        <v>1241</v>
      </c>
      <c r="H1206" s="1" t="s">
        <v>2420</v>
      </c>
      <c r="I1206" s="1">
        <v>23</v>
      </c>
      <c r="J1206" s="1" t="s">
        <v>37</v>
      </c>
      <c r="L1206" s="1">
        <v>4</v>
      </c>
      <c r="M1206" s="1" t="s">
        <v>4849</v>
      </c>
      <c r="N1206" s="1" t="s">
        <v>4850</v>
      </c>
      <c r="O1206" s="1" t="s">
        <v>37</v>
      </c>
      <c r="Q1206" s="1" t="s">
        <v>37</v>
      </c>
      <c r="S1206" s="1" t="s">
        <v>37</v>
      </c>
      <c r="T1206" s="1" t="s">
        <v>5788</v>
      </c>
      <c r="U1206" s="1" t="s">
        <v>115</v>
      </c>
      <c r="V1206" s="1" t="s">
        <v>2526</v>
      </c>
      <c r="Y1206" s="1" t="s">
        <v>879</v>
      </c>
      <c r="Z1206" s="1" t="s">
        <v>2696</v>
      </c>
      <c r="AA1206" s="1" t="s">
        <v>37</v>
      </c>
      <c r="AC1206" s="1">
        <v>31</v>
      </c>
      <c r="AD1206" s="1" t="s">
        <v>119</v>
      </c>
      <c r="AE1206" s="1" t="s">
        <v>3326</v>
      </c>
      <c r="AG1206" s="2" t="s">
        <v>5992</v>
      </c>
      <c r="BC1206" s="1" t="s">
        <v>2526</v>
      </c>
      <c r="BE1206" s="1" t="s">
        <v>3826</v>
      </c>
      <c r="BF1206" s="2" t="s">
        <v>5017</v>
      </c>
      <c r="BU1206" s="1" t="s">
        <v>37</v>
      </c>
    </row>
    <row r="1207" spans="1:73" ht="13.5" customHeight="1">
      <c r="A1207" s="6" t="str">
        <f>HYPERLINK("http://kyu.snu.ac.kr/sdhj/index.jsp?type=hj/GK14620_00IM0001_095a.jpg","1729_달서면_095a")</f>
        <v>1729_달서면_095a</v>
      </c>
      <c r="B1207" s="1">
        <v>1729</v>
      </c>
      <c r="C1207" s="1" t="s">
        <v>5126</v>
      </c>
      <c r="D1207" s="1" t="s">
        <v>5127</v>
      </c>
      <c r="E1207" s="1">
        <v>1206</v>
      </c>
      <c r="F1207" s="1">
        <v>2</v>
      </c>
      <c r="G1207" s="1" t="s">
        <v>1241</v>
      </c>
      <c r="H1207" s="1" t="s">
        <v>2420</v>
      </c>
      <c r="I1207" s="1">
        <v>23</v>
      </c>
      <c r="J1207" s="1" t="s">
        <v>37</v>
      </c>
      <c r="L1207" s="1">
        <v>4</v>
      </c>
      <c r="M1207" s="1" t="s">
        <v>4849</v>
      </c>
      <c r="N1207" s="1" t="s">
        <v>4850</v>
      </c>
      <c r="O1207" s="1" t="s">
        <v>37</v>
      </c>
      <c r="Q1207" s="1" t="s">
        <v>37</v>
      </c>
      <c r="S1207" s="1" t="s">
        <v>37</v>
      </c>
      <c r="T1207" s="1" t="s">
        <v>5788</v>
      </c>
      <c r="U1207" s="1" t="s">
        <v>115</v>
      </c>
      <c r="V1207" s="1" t="s">
        <v>2526</v>
      </c>
      <c r="Y1207" s="1" t="s">
        <v>1324</v>
      </c>
      <c r="Z1207" s="1" t="s">
        <v>2695</v>
      </c>
      <c r="AA1207" s="1" t="s">
        <v>37</v>
      </c>
      <c r="AC1207" s="1">
        <v>28</v>
      </c>
      <c r="AD1207" s="1" t="s">
        <v>407</v>
      </c>
      <c r="AE1207" s="1" t="s">
        <v>3325</v>
      </c>
      <c r="AG1207" s="2" t="s">
        <v>5992</v>
      </c>
      <c r="BC1207" s="1" t="s">
        <v>2526</v>
      </c>
      <c r="BE1207" s="1" t="s">
        <v>3826</v>
      </c>
      <c r="BF1207" s="2" t="s">
        <v>5015</v>
      </c>
      <c r="BU1207" s="1" t="s">
        <v>37</v>
      </c>
    </row>
    <row r="1208" spans="1:73" ht="13.5" customHeight="1">
      <c r="A1208" s="6" t="str">
        <f>HYPERLINK("http://kyu.snu.ac.kr/sdhj/index.jsp?type=hj/GK14620_00IM0001_095a.jpg","1729_달서면_095a")</f>
        <v>1729_달서면_095a</v>
      </c>
      <c r="B1208" s="1">
        <v>1729</v>
      </c>
      <c r="C1208" s="1" t="s">
        <v>5126</v>
      </c>
      <c r="D1208" s="1" t="s">
        <v>5127</v>
      </c>
      <c r="E1208" s="1">
        <v>1207</v>
      </c>
      <c r="F1208" s="1">
        <v>2</v>
      </c>
      <c r="G1208" s="1" t="s">
        <v>1241</v>
      </c>
      <c r="H1208" s="1" t="s">
        <v>2420</v>
      </c>
      <c r="I1208" s="1">
        <v>23</v>
      </c>
      <c r="J1208" s="1" t="s">
        <v>37</v>
      </c>
      <c r="L1208" s="1">
        <v>4</v>
      </c>
      <c r="M1208" s="1" t="s">
        <v>4849</v>
      </c>
      <c r="N1208" s="1" t="s">
        <v>4850</v>
      </c>
      <c r="O1208" s="1" t="s">
        <v>37</v>
      </c>
      <c r="Q1208" s="1" t="s">
        <v>37</v>
      </c>
      <c r="S1208" s="1" t="s">
        <v>37</v>
      </c>
      <c r="T1208" s="1" t="s">
        <v>5788</v>
      </c>
      <c r="U1208" s="1" t="s">
        <v>118</v>
      </c>
      <c r="V1208" s="1" t="s">
        <v>2525</v>
      </c>
      <c r="Y1208" s="1" t="s">
        <v>2318</v>
      </c>
      <c r="Z1208" s="1" t="s">
        <v>2694</v>
      </c>
      <c r="AA1208" s="1" t="s">
        <v>37</v>
      </c>
      <c r="AC1208" s="1">
        <v>9</v>
      </c>
      <c r="AD1208" s="1" t="s">
        <v>163</v>
      </c>
      <c r="AE1208" s="1" t="s">
        <v>3312</v>
      </c>
      <c r="AG1208" s="2" t="s">
        <v>5993</v>
      </c>
      <c r="AT1208" s="1" t="s">
        <v>118</v>
      </c>
      <c r="AU1208" s="1" t="s">
        <v>2525</v>
      </c>
      <c r="AV1208" s="1" t="s">
        <v>2314</v>
      </c>
      <c r="AW1208" s="1" t="s">
        <v>2699</v>
      </c>
      <c r="BB1208" s="1" t="s">
        <v>294</v>
      </c>
      <c r="BC1208" s="1" t="s">
        <v>4879</v>
      </c>
      <c r="BF1208" s="2" t="s">
        <v>37</v>
      </c>
      <c r="BU1208" s="1" t="s">
        <v>37</v>
      </c>
    </row>
    <row r="1209" spans="1:73" ht="13.5" customHeight="1">
      <c r="A1209" s="6" t="str">
        <f>HYPERLINK("http://kyu.snu.ac.kr/sdhj/index.jsp?type=hj/GK14620_00IM0001_095a.jpg","1729_달서면_095a")</f>
        <v>1729_달서면_095a</v>
      </c>
      <c r="B1209" s="1">
        <v>1729</v>
      </c>
      <c r="C1209" s="1" t="s">
        <v>5434</v>
      </c>
      <c r="D1209" s="1" t="s">
        <v>5435</v>
      </c>
      <c r="E1209" s="1">
        <v>1208</v>
      </c>
      <c r="F1209" s="1">
        <v>2</v>
      </c>
      <c r="G1209" s="1" t="s">
        <v>1241</v>
      </c>
      <c r="H1209" s="1" t="s">
        <v>2420</v>
      </c>
      <c r="I1209" s="1">
        <v>23</v>
      </c>
      <c r="J1209" s="1" t="s">
        <v>37</v>
      </c>
      <c r="L1209" s="1">
        <v>4</v>
      </c>
      <c r="M1209" s="1" t="s">
        <v>4849</v>
      </c>
      <c r="N1209" s="1" t="s">
        <v>4850</v>
      </c>
      <c r="O1209" s="1" t="s">
        <v>37</v>
      </c>
      <c r="Q1209" s="1" t="s">
        <v>37</v>
      </c>
      <c r="S1209" s="1" t="s">
        <v>37</v>
      </c>
      <c r="T1209" s="1" t="s">
        <v>5788</v>
      </c>
      <c r="U1209" s="1" t="s">
        <v>115</v>
      </c>
      <c r="V1209" s="1" t="s">
        <v>2526</v>
      </c>
      <c r="Y1209" s="1" t="s">
        <v>4535</v>
      </c>
      <c r="Z1209" s="1" t="s">
        <v>2693</v>
      </c>
      <c r="AA1209" s="1" t="s">
        <v>37</v>
      </c>
      <c r="AC1209" s="1">
        <v>7</v>
      </c>
      <c r="AD1209" s="1" t="s">
        <v>348</v>
      </c>
      <c r="AE1209" s="1" t="s">
        <v>3301</v>
      </c>
      <c r="AG1209" s="2" t="s">
        <v>5992</v>
      </c>
      <c r="AT1209" s="1" t="s">
        <v>118</v>
      </c>
      <c r="AU1209" s="1" t="s">
        <v>2525</v>
      </c>
      <c r="AV1209" s="1" t="s">
        <v>2316</v>
      </c>
      <c r="AW1209" s="1" t="s">
        <v>2698</v>
      </c>
      <c r="BB1209" s="1" t="s">
        <v>294</v>
      </c>
      <c r="BC1209" s="1" t="s">
        <v>4879</v>
      </c>
      <c r="BF1209" s="2" t="s">
        <v>37</v>
      </c>
      <c r="BU1209" s="1" t="s">
        <v>37</v>
      </c>
    </row>
    <row r="1210" spans="1:73" ht="13.5" customHeight="1">
      <c r="A1210" s="6" t="str">
        <f>HYPERLINK("http://kyu.snu.ac.kr/sdhj/index.jsp?type=hj/GK14620_00IM0001_095a.jpg","1729_달서면_095a")</f>
        <v>1729_달서면_095a</v>
      </c>
      <c r="B1210" s="1">
        <v>1729</v>
      </c>
      <c r="C1210" s="1" t="s">
        <v>5434</v>
      </c>
      <c r="D1210" s="1" t="s">
        <v>5435</v>
      </c>
      <c r="E1210" s="1">
        <v>1209</v>
      </c>
      <c r="F1210" s="1">
        <v>2</v>
      </c>
      <c r="G1210" s="1" t="s">
        <v>1241</v>
      </c>
      <c r="H1210" s="1" t="s">
        <v>2420</v>
      </c>
      <c r="I1210" s="1">
        <v>23</v>
      </c>
      <c r="J1210" s="1" t="s">
        <v>37</v>
      </c>
      <c r="L1210" s="1">
        <v>4</v>
      </c>
      <c r="M1210" s="1" t="s">
        <v>4849</v>
      </c>
      <c r="N1210" s="1" t="s">
        <v>4850</v>
      </c>
      <c r="O1210" s="1" t="s">
        <v>37</v>
      </c>
      <c r="Q1210" s="1" t="s">
        <v>37</v>
      </c>
      <c r="S1210" s="1" t="s">
        <v>37</v>
      </c>
      <c r="T1210" s="1" t="s">
        <v>5788</v>
      </c>
      <c r="U1210" s="1" t="s">
        <v>118</v>
      </c>
      <c r="V1210" s="1" t="s">
        <v>2525</v>
      </c>
      <c r="Y1210" s="1" t="s">
        <v>1475</v>
      </c>
      <c r="Z1210" s="1" t="s">
        <v>2692</v>
      </c>
      <c r="AA1210" s="1" t="s">
        <v>37</v>
      </c>
      <c r="AC1210" s="1">
        <v>10</v>
      </c>
      <c r="AD1210" s="1" t="s">
        <v>273</v>
      </c>
      <c r="AE1210" s="1" t="s">
        <v>3302</v>
      </c>
      <c r="AF1210" s="2" t="s">
        <v>5994</v>
      </c>
      <c r="AG1210" s="2" t="s">
        <v>5995</v>
      </c>
      <c r="BB1210" s="1" t="s">
        <v>115</v>
      </c>
      <c r="BC1210" s="1" t="s">
        <v>2526</v>
      </c>
      <c r="BD1210" s="1" t="s">
        <v>2317</v>
      </c>
      <c r="BE1210" s="1" t="s">
        <v>2697</v>
      </c>
      <c r="BF1210" s="2" t="s">
        <v>5013</v>
      </c>
      <c r="BU1210" s="1" t="s">
        <v>37</v>
      </c>
    </row>
    <row r="1211" spans="1:73" ht="13.5" customHeight="1">
      <c r="A1211" s="6" t="str">
        <f>HYPERLINK("http://kyu.snu.ac.kr/sdhj/index.jsp?type=hj/GK14620_00IM0001_095a.jpg","1729_달서면_095a")</f>
        <v>1729_달서면_095a</v>
      </c>
      <c r="B1211" s="1">
        <v>1729</v>
      </c>
      <c r="C1211" s="1" t="s">
        <v>5126</v>
      </c>
      <c r="D1211" s="1" t="s">
        <v>5127</v>
      </c>
      <c r="E1211" s="1">
        <v>1210</v>
      </c>
      <c r="F1211" s="1">
        <v>2</v>
      </c>
      <c r="G1211" s="1" t="s">
        <v>1241</v>
      </c>
      <c r="H1211" s="1" t="s">
        <v>2420</v>
      </c>
      <c r="I1211" s="1">
        <v>23</v>
      </c>
      <c r="J1211" s="1" t="s">
        <v>37</v>
      </c>
      <c r="L1211" s="1">
        <v>4</v>
      </c>
      <c r="M1211" s="1" t="s">
        <v>4849</v>
      </c>
      <c r="N1211" s="1" t="s">
        <v>4850</v>
      </c>
      <c r="O1211" s="1" t="s">
        <v>37</v>
      </c>
      <c r="Q1211" s="1" t="s">
        <v>37</v>
      </c>
      <c r="S1211" s="1" t="s">
        <v>37</v>
      </c>
      <c r="T1211" s="1" t="s">
        <v>5788</v>
      </c>
      <c r="U1211" s="1" t="s">
        <v>118</v>
      </c>
      <c r="V1211" s="1" t="s">
        <v>2525</v>
      </c>
      <c r="Y1211" s="1" t="s">
        <v>695</v>
      </c>
      <c r="Z1211" s="1" t="s">
        <v>2691</v>
      </c>
      <c r="AA1211" s="1" t="s">
        <v>37</v>
      </c>
      <c r="AC1211" s="1" t="s">
        <v>37</v>
      </c>
      <c r="AD1211" s="1" t="s">
        <v>37</v>
      </c>
      <c r="AF1211" s="2" t="s">
        <v>405</v>
      </c>
      <c r="AG1211" s="2" t="s">
        <v>3361</v>
      </c>
      <c r="AH1211" s="2" t="s">
        <v>2319</v>
      </c>
      <c r="AI1211" s="2" t="s">
        <v>3396</v>
      </c>
      <c r="BB1211" s="1" t="s">
        <v>115</v>
      </c>
      <c r="BC1211" s="1" t="s">
        <v>2526</v>
      </c>
      <c r="BD1211" s="1" t="s">
        <v>4536</v>
      </c>
      <c r="BE1211" s="1" t="s">
        <v>3825</v>
      </c>
      <c r="BF1211" s="2" t="s">
        <v>5016</v>
      </c>
      <c r="BU1211" s="1" t="s">
        <v>37</v>
      </c>
    </row>
    <row r="1212" spans="1:73" ht="13.5" customHeight="1">
      <c r="A1212" s="6" t="str">
        <f>HYPERLINK("http://kyu.snu.ac.kr/sdhj/index.jsp?type=hj/GK14620_00IM0001_095a.jpg","1729_달서면_095a")</f>
        <v>1729_달서면_095a</v>
      </c>
      <c r="B1212" s="1">
        <v>1729</v>
      </c>
      <c r="C1212" s="1" t="s">
        <v>5126</v>
      </c>
      <c r="D1212" s="1" t="s">
        <v>5127</v>
      </c>
      <c r="E1212" s="1">
        <v>1211</v>
      </c>
      <c r="F1212" s="1">
        <v>2</v>
      </c>
      <c r="G1212" s="1" t="s">
        <v>1241</v>
      </c>
      <c r="H1212" s="1" t="s">
        <v>2420</v>
      </c>
      <c r="I1212" s="1">
        <v>23</v>
      </c>
      <c r="J1212" s="1" t="s">
        <v>37</v>
      </c>
      <c r="L1212" s="1">
        <v>4</v>
      </c>
      <c r="M1212" s="1" t="s">
        <v>4849</v>
      </c>
      <c r="N1212" s="1" t="s">
        <v>4850</v>
      </c>
      <c r="O1212" s="1" t="s">
        <v>37</v>
      </c>
      <c r="Q1212" s="1" t="s">
        <v>37</v>
      </c>
      <c r="S1212" s="1" t="s">
        <v>37</v>
      </c>
      <c r="T1212" s="1" t="s">
        <v>5788</v>
      </c>
      <c r="U1212" s="1" t="s">
        <v>118</v>
      </c>
      <c r="V1212" s="1" t="s">
        <v>2525</v>
      </c>
      <c r="Y1212" s="1" t="s">
        <v>2320</v>
      </c>
      <c r="Z1212" s="1" t="s">
        <v>2690</v>
      </c>
      <c r="AA1212" s="1" t="s">
        <v>37</v>
      </c>
      <c r="AC1212" s="1">
        <v>19</v>
      </c>
      <c r="AD1212" s="1" t="s">
        <v>218</v>
      </c>
      <c r="AE1212" s="1" t="s">
        <v>3324</v>
      </c>
      <c r="AT1212" s="1" t="s">
        <v>949</v>
      </c>
      <c r="AU1212" s="1" t="s">
        <v>3515</v>
      </c>
      <c r="BB1212" s="1" t="s">
        <v>294</v>
      </c>
      <c r="BC1212" s="1" t="s">
        <v>4879</v>
      </c>
      <c r="BF1212" s="2" t="s">
        <v>5013</v>
      </c>
      <c r="BU1212" s="1" t="s">
        <v>37</v>
      </c>
    </row>
    <row r="1213" spans="1:73" ht="13.5" customHeight="1">
      <c r="A1213" s="6" t="str">
        <f>HYPERLINK("http://kyu.snu.ac.kr/sdhj/index.jsp?type=hj/GK14620_00IM0001_095a.jpg","1729_달서면_095a")</f>
        <v>1729_달서면_095a</v>
      </c>
      <c r="B1213" s="1">
        <v>1729</v>
      </c>
      <c r="C1213" s="1" t="s">
        <v>5126</v>
      </c>
      <c r="D1213" s="1" t="s">
        <v>5127</v>
      </c>
      <c r="E1213" s="1">
        <v>1212</v>
      </c>
      <c r="F1213" s="1">
        <v>2</v>
      </c>
      <c r="G1213" s="1" t="s">
        <v>1241</v>
      </c>
      <c r="H1213" s="1" t="s">
        <v>2420</v>
      </c>
      <c r="I1213" s="1">
        <v>23</v>
      </c>
      <c r="J1213" s="1" t="s">
        <v>37</v>
      </c>
      <c r="L1213" s="1">
        <v>4</v>
      </c>
      <c r="M1213" s="1" t="s">
        <v>4849</v>
      </c>
      <c r="N1213" s="1" t="s">
        <v>4850</v>
      </c>
      <c r="O1213" s="1" t="s">
        <v>37</v>
      </c>
      <c r="Q1213" s="1" t="s">
        <v>37</v>
      </c>
      <c r="S1213" s="1" t="s">
        <v>37</v>
      </c>
      <c r="T1213" s="1" t="s">
        <v>5788</v>
      </c>
      <c r="U1213" s="1" t="s">
        <v>118</v>
      </c>
      <c r="V1213" s="1" t="s">
        <v>2525</v>
      </c>
      <c r="Y1213" s="1" t="s">
        <v>2321</v>
      </c>
      <c r="Z1213" s="1" t="s">
        <v>2689</v>
      </c>
      <c r="AA1213" s="1" t="s">
        <v>37</v>
      </c>
      <c r="AC1213" s="1">
        <v>16</v>
      </c>
      <c r="AD1213" s="1" t="s">
        <v>166</v>
      </c>
      <c r="AE1213" s="1" t="s">
        <v>3323</v>
      </c>
      <c r="AF1213" s="2" t="s">
        <v>120</v>
      </c>
      <c r="AG1213" s="2" t="s">
        <v>3360</v>
      </c>
      <c r="BB1213" s="1" t="s">
        <v>115</v>
      </c>
      <c r="BC1213" s="1" t="s">
        <v>2526</v>
      </c>
      <c r="BD1213" s="1" t="s">
        <v>2322</v>
      </c>
      <c r="BE1213" s="1" t="s">
        <v>3824</v>
      </c>
      <c r="BF1213" s="2" t="s">
        <v>5013</v>
      </c>
      <c r="BU1213" s="1" t="s">
        <v>37</v>
      </c>
    </row>
    <row r="1214" spans="1:73" ht="13.5" customHeight="1">
      <c r="A1214" s="6" t="str">
        <f>HYPERLINK("http://kyu.snu.ac.kr/sdhj/index.jsp?type=hj/GK14620_00IM0001_095a.jpg","1729_달서면_095a")</f>
        <v>1729_달서면_095a</v>
      </c>
      <c r="B1214" s="1">
        <v>1729</v>
      </c>
      <c r="C1214" s="1" t="s">
        <v>5126</v>
      </c>
      <c r="D1214" s="1" t="s">
        <v>5127</v>
      </c>
      <c r="E1214" s="1">
        <v>1213</v>
      </c>
      <c r="F1214" s="1">
        <v>2</v>
      </c>
      <c r="G1214" s="1" t="s">
        <v>1241</v>
      </c>
      <c r="H1214" s="1" t="s">
        <v>2420</v>
      </c>
      <c r="I1214" s="1">
        <v>23</v>
      </c>
      <c r="J1214" s="1" t="s">
        <v>37</v>
      </c>
      <c r="L1214" s="1">
        <v>5</v>
      </c>
      <c r="M1214" s="1" t="s">
        <v>2323</v>
      </c>
      <c r="N1214" s="1" t="s">
        <v>2688</v>
      </c>
      <c r="O1214" s="1" t="s">
        <v>37</v>
      </c>
      <c r="Q1214" s="1" t="s">
        <v>37</v>
      </c>
      <c r="S1214" s="1" t="s">
        <v>37</v>
      </c>
      <c r="T1214" s="1" t="s">
        <v>5735</v>
      </c>
      <c r="U1214" s="1" t="s">
        <v>1243</v>
      </c>
      <c r="V1214" s="1" t="s">
        <v>2521</v>
      </c>
      <c r="Y1214" s="1" t="s">
        <v>2323</v>
      </c>
      <c r="Z1214" s="1" t="s">
        <v>2688</v>
      </c>
      <c r="AA1214" s="1" t="s">
        <v>37</v>
      </c>
      <c r="AC1214" s="1">
        <v>42</v>
      </c>
      <c r="AD1214" s="1" t="s">
        <v>41</v>
      </c>
      <c r="AE1214" s="1" t="s">
        <v>3318</v>
      </c>
      <c r="AJ1214" s="1" t="s">
        <v>17</v>
      </c>
      <c r="AK1214" s="1" t="s">
        <v>3436</v>
      </c>
      <c r="AL1214" s="1" t="s">
        <v>468</v>
      </c>
      <c r="AM1214" s="1" t="s">
        <v>3399</v>
      </c>
      <c r="AN1214" s="1" t="s">
        <v>1592</v>
      </c>
      <c r="AO1214" s="1" t="s">
        <v>5996</v>
      </c>
      <c r="AR1214" s="1" t="s">
        <v>2324</v>
      </c>
      <c r="AS1214" s="1" t="s">
        <v>5997</v>
      </c>
      <c r="AT1214" s="1" t="s">
        <v>236</v>
      </c>
      <c r="AU1214" s="1" t="s">
        <v>2519</v>
      </c>
      <c r="AV1214" s="1" t="s">
        <v>2295</v>
      </c>
      <c r="AW1214" s="1" t="s">
        <v>3545</v>
      </c>
      <c r="BB1214" s="1" t="s">
        <v>117</v>
      </c>
      <c r="BC1214" s="1" t="s">
        <v>2520</v>
      </c>
      <c r="BD1214" s="1" t="s">
        <v>2325</v>
      </c>
      <c r="BE1214" s="1" t="s">
        <v>3052</v>
      </c>
      <c r="BF1214" s="2" t="s">
        <v>37</v>
      </c>
      <c r="BG1214" s="1" t="s">
        <v>236</v>
      </c>
      <c r="BH1214" s="1" t="s">
        <v>2519</v>
      </c>
      <c r="BI1214" s="1" t="s">
        <v>2326</v>
      </c>
      <c r="BJ1214" s="1" t="s">
        <v>3918</v>
      </c>
      <c r="BK1214" s="1" t="s">
        <v>236</v>
      </c>
      <c r="BL1214" s="1" t="s">
        <v>2519</v>
      </c>
      <c r="BM1214" s="1" t="s">
        <v>1860</v>
      </c>
      <c r="BN1214" s="1" t="s">
        <v>2817</v>
      </c>
      <c r="BO1214" s="1" t="s">
        <v>1015</v>
      </c>
      <c r="BP1214" s="1" t="s">
        <v>4876</v>
      </c>
      <c r="BQ1214" s="1" t="s">
        <v>2327</v>
      </c>
      <c r="BR1214" s="1" t="s">
        <v>4929</v>
      </c>
      <c r="BS1214" s="1" t="s">
        <v>57</v>
      </c>
      <c r="BT1214" s="1" t="s">
        <v>3410</v>
      </c>
      <c r="BU1214" s="1" t="s">
        <v>37</v>
      </c>
    </row>
    <row r="1215" spans="1:73" ht="13.5" customHeight="1">
      <c r="A1215" s="6" t="str">
        <f>HYPERLINK("http://kyu.snu.ac.kr/sdhj/index.jsp?type=hj/GK14620_00IM0001_095a.jpg","1729_달서면_095a")</f>
        <v>1729_달서면_095a</v>
      </c>
      <c r="B1215" s="1">
        <v>1729</v>
      </c>
      <c r="C1215" s="1" t="s">
        <v>5083</v>
      </c>
      <c r="D1215" s="1" t="s">
        <v>5084</v>
      </c>
      <c r="E1215" s="1">
        <v>1214</v>
      </c>
      <c r="F1215" s="1">
        <v>2</v>
      </c>
      <c r="G1215" s="1" t="s">
        <v>1241</v>
      </c>
      <c r="H1215" s="1" t="s">
        <v>2420</v>
      </c>
      <c r="I1215" s="1">
        <v>23</v>
      </c>
      <c r="J1215" s="1" t="s">
        <v>37</v>
      </c>
      <c r="L1215" s="1">
        <v>5</v>
      </c>
      <c r="M1215" s="1" t="s">
        <v>2323</v>
      </c>
      <c r="N1215" s="1" t="s">
        <v>2688</v>
      </c>
      <c r="O1215" s="1" t="s">
        <v>37</v>
      </c>
      <c r="Q1215" s="1" t="s">
        <v>37</v>
      </c>
      <c r="S1215" s="1" t="s">
        <v>80</v>
      </c>
      <c r="T1215" s="1" t="s">
        <v>2469</v>
      </c>
      <c r="U1215" s="1" t="s">
        <v>322</v>
      </c>
      <c r="V1215" s="1" t="s">
        <v>4558</v>
      </c>
      <c r="W1215" s="1" t="s">
        <v>81</v>
      </c>
      <c r="X1215" s="1" t="s">
        <v>2632</v>
      </c>
      <c r="Y1215" s="1" t="s">
        <v>53</v>
      </c>
      <c r="Z1215" s="1" t="s">
        <v>2666</v>
      </c>
      <c r="AA1215" s="1" t="s">
        <v>37</v>
      </c>
      <c r="AC1215" s="1">
        <v>44</v>
      </c>
      <c r="AD1215" s="1" t="s">
        <v>351</v>
      </c>
      <c r="AE1215" s="1" t="s">
        <v>3322</v>
      </c>
      <c r="AJ1215" s="1" t="s">
        <v>17</v>
      </c>
      <c r="AK1215" s="1" t="s">
        <v>3436</v>
      </c>
      <c r="AL1215" s="1" t="s">
        <v>1261</v>
      </c>
      <c r="AM1215" s="1" t="s">
        <v>5998</v>
      </c>
      <c r="AT1215" s="1" t="s">
        <v>236</v>
      </c>
      <c r="AU1215" s="1" t="s">
        <v>2519</v>
      </c>
      <c r="AV1215" s="1" t="s">
        <v>925</v>
      </c>
      <c r="AW1215" s="1" t="s">
        <v>3446</v>
      </c>
      <c r="BF1215" s="2" t="s">
        <v>37</v>
      </c>
      <c r="BG1215" s="1" t="s">
        <v>236</v>
      </c>
      <c r="BH1215" s="1" t="s">
        <v>2519</v>
      </c>
      <c r="BI1215" s="1" t="s">
        <v>2328</v>
      </c>
      <c r="BJ1215" s="1" t="s">
        <v>3917</v>
      </c>
      <c r="BM1215" s="1" t="s">
        <v>1270</v>
      </c>
      <c r="BN1215" s="1" t="s">
        <v>4134</v>
      </c>
      <c r="BQ1215" s="1" t="s">
        <v>2329</v>
      </c>
      <c r="BR1215" s="1" t="s">
        <v>4313</v>
      </c>
      <c r="BS1215" s="1" t="s">
        <v>158</v>
      </c>
      <c r="BT1215" s="1" t="s">
        <v>3473</v>
      </c>
      <c r="BU1215" s="1" t="s">
        <v>37</v>
      </c>
    </row>
    <row r="1216" spans="1:73" ht="13.5" customHeight="1">
      <c r="A1216" s="6" t="str">
        <f>HYPERLINK("http://kyu.snu.ac.kr/sdhj/index.jsp?type=hj/GK14620_00IM0001_095a.jpg","1729_달서면_095a")</f>
        <v>1729_달서면_095a</v>
      </c>
      <c r="B1216" s="1">
        <v>1729</v>
      </c>
      <c r="C1216" s="1" t="s">
        <v>5194</v>
      </c>
      <c r="D1216" s="1" t="s">
        <v>5195</v>
      </c>
      <c r="E1216" s="1">
        <v>1215</v>
      </c>
      <c r="F1216" s="1">
        <v>2</v>
      </c>
      <c r="G1216" s="1" t="s">
        <v>1241</v>
      </c>
      <c r="H1216" s="1" t="s">
        <v>2420</v>
      </c>
      <c r="I1216" s="1">
        <v>24</v>
      </c>
      <c r="J1216" s="1" t="s">
        <v>2330</v>
      </c>
      <c r="K1216" s="1" t="s">
        <v>4546</v>
      </c>
      <c r="L1216" s="1">
        <v>1</v>
      </c>
      <c r="M1216" s="1" t="s">
        <v>4851</v>
      </c>
      <c r="N1216" s="1" t="s">
        <v>4852</v>
      </c>
      <c r="O1216" s="1" t="s">
        <v>37</v>
      </c>
      <c r="Q1216" s="1" t="s">
        <v>37</v>
      </c>
      <c r="S1216" s="1" t="s">
        <v>37</v>
      </c>
      <c r="T1216" s="1" t="s">
        <v>5306</v>
      </c>
      <c r="U1216" s="1" t="s">
        <v>1402</v>
      </c>
      <c r="V1216" s="1" t="s">
        <v>2524</v>
      </c>
      <c r="W1216" s="1" t="s">
        <v>2011</v>
      </c>
      <c r="X1216" s="1" t="s">
        <v>2638</v>
      </c>
      <c r="Y1216" s="1" t="s">
        <v>2331</v>
      </c>
      <c r="Z1216" s="1" t="s">
        <v>2687</v>
      </c>
      <c r="AA1216" s="1" t="s">
        <v>37</v>
      </c>
      <c r="AC1216" s="1">
        <v>60</v>
      </c>
      <c r="AD1216" s="1" t="s">
        <v>843</v>
      </c>
      <c r="AE1216" s="1" t="s">
        <v>3321</v>
      </c>
      <c r="AJ1216" s="1" t="s">
        <v>17</v>
      </c>
      <c r="AK1216" s="1" t="s">
        <v>3436</v>
      </c>
      <c r="AL1216" s="1" t="s">
        <v>1010</v>
      </c>
      <c r="AM1216" s="1" t="s">
        <v>3439</v>
      </c>
      <c r="AT1216" s="1" t="s">
        <v>62</v>
      </c>
      <c r="AU1216" s="1" t="s">
        <v>3514</v>
      </c>
      <c r="AV1216" s="1" t="s">
        <v>2332</v>
      </c>
      <c r="AW1216" s="1" t="s">
        <v>3544</v>
      </c>
      <c r="BF1216" s="2" t="s">
        <v>37</v>
      </c>
      <c r="BG1216" s="1" t="s">
        <v>62</v>
      </c>
      <c r="BH1216" s="1" t="s">
        <v>3514</v>
      </c>
      <c r="BI1216" s="1" t="s">
        <v>2333</v>
      </c>
      <c r="BJ1216" s="1" t="s">
        <v>3916</v>
      </c>
      <c r="BK1216" s="1" t="s">
        <v>62</v>
      </c>
      <c r="BL1216" s="1" t="s">
        <v>3514</v>
      </c>
      <c r="BM1216" s="1" t="s">
        <v>2334</v>
      </c>
      <c r="BN1216" s="1" t="s">
        <v>4133</v>
      </c>
      <c r="BO1216" s="1" t="s">
        <v>62</v>
      </c>
      <c r="BP1216" s="1" t="s">
        <v>3514</v>
      </c>
      <c r="BQ1216" s="1" t="s">
        <v>5999</v>
      </c>
      <c r="BR1216" s="1" t="s">
        <v>4975</v>
      </c>
      <c r="BS1216" s="1" t="s">
        <v>50</v>
      </c>
      <c r="BT1216" s="1" t="s">
        <v>4864</v>
      </c>
      <c r="BU1216" s="1" t="s">
        <v>37</v>
      </c>
    </row>
    <row r="1217" spans="1:73" ht="13.5" customHeight="1">
      <c r="A1217" s="6" t="str">
        <f>HYPERLINK("http://kyu.snu.ac.kr/sdhj/index.jsp?type=hj/GK14620_00IM0001_095a.jpg","1729_달서면_095a")</f>
        <v>1729_달서면_095a</v>
      </c>
      <c r="B1217" s="1">
        <v>1729</v>
      </c>
      <c r="C1217" s="1" t="s">
        <v>5215</v>
      </c>
      <c r="D1217" s="1" t="s">
        <v>5216</v>
      </c>
      <c r="E1217" s="1">
        <v>1216</v>
      </c>
      <c r="F1217" s="1">
        <v>2</v>
      </c>
      <c r="G1217" s="1" t="s">
        <v>1241</v>
      </c>
      <c r="H1217" s="1" t="s">
        <v>2420</v>
      </c>
      <c r="I1217" s="1">
        <v>24</v>
      </c>
      <c r="J1217" s="1" t="s">
        <v>37</v>
      </c>
      <c r="L1217" s="1">
        <v>1</v>
      </c>
      <c r="M1217" s="1" t="s">
        <v>4851</v>
      </c>
      <c r="N1217" s="1" t="s">
        <v>4852</v>
      </c>
      <c r="O1217" s="1" t="s">
        <v>37</v>
      </c>
      <c r="Q1217" s="1" t="s">
        <v>37</v>
      </c>
      <c r="S1217" s="1" t="s">
        <v>80</v>
      </c>
      <c r="T1217" s="1" t="s">
        <v>2469</v>
      </c>
      <c r="U1217" s="1" t="s">
        <v>117</v>
      </c>
      <c r="V1217" s="1" t="s">
        <v>2520</v>
      </c>
      <c r="Y1217" s="1" t="s">
        <v>2335</v>
      </c>
      <c r="Z1217" s="1" t="s">
        <v>2686</v>
      </c>
      <c r="AA1217" s="1" t="s">
        <v>37</v>
      </c>
      <c r="AC1217" s="1">
        <v>59</v>
      </c>
      <c r="AD1217" s="1" t="s">
        <v>392</v>
      </c>
      <c r="AE1217" s="1" t="s">
        <v>3320</v>
      </c>
      <c r="AJ1217" s="1" t="s">
        <v>17</v>
      </c>
      <c r="AK1217" s="1" t="s">
        <v>3436</v>
      </c>
      <c r="AL1217" s="1" t="s">
        <v>50</v>
      </c>
      <c r="AM1217" s="1" t="s">
        <v>4864</v>
      </c>
      <c r="AN1217" s="1" t="s">
        <v>1280</v>
      </c>
      <c r="AO1217" s="1" t="s">
        <v>2471</v>
      </c>
      <c r="AR1217" s="1" t="s">
        <v>2336</v>
      </c>
      <c r="AS1217" s="1" t="s">
        <v>6000</v>
      </c>
      <c r="AT1217" s="1" t="s">
        <v>236</v>
      </c>
      <c r="AU1217" s="1" t="s">
        <v>2519</v>
      </c>
      <c r="AV1217" s="1" t="s">
        <v>563</v>
      </c>
      <c r="AW1217" s="1" t="s">
        <v>3220</v>
      </c>
      <c r="BB1217" s="1" t="s">
        <v>117</v>
      </c>
      <c r="BC1217" s="1" t="s">
        <v>2520</v>
      </c>
      <c r="BD1217" s="1" t="s">
        <v>1130</v>
      </c>
      <c r="BE1217" s="1" t="s">
        <v>3014</v>
      </c>
      <c r="BF1217" s="2" t="s">
        <v>37</v>
      </c>
      <c r="BG1217" s="1" t="s">
        <v>1015</v>
      </c>
      <c r="BH1217" s="1" t="s">
        <v>6001</v>
      </c>
      <c r="BI1217" s="1" t="s">
        <v>2337</v>
      </c>
      <c r="BJ1217" s="1" t="s">
        <v>3915</v>
      </c>
      <c r="BK1217" s="1" t="s">
        <v>1015</v>
      </c>
      <c r="BL1217" s="1" t="s">
        <v>4876</v>
      </c>
      <c r="BM1217" s="1" t="s">
        <v>2338</v>
      </c>
      <c r="BN1217" s="1" t="s">
        <v>4132</v>
      </c>
      <c r="BO1217" s="1" t="s">
        <v>1015</v>
      </c>
      <c r="BP1217" s="1" t="s">
        <v>4876</v>
      </c>
      <c r="BQ1217" s="1" t="s">
        <v>2339</v>
      </c>
      <c r="BR1217" s="1" t="s">
        <v>4871</v>
      </c>
      <c r="BS1217" s="1" t="s">
        <v>50</v>
      </c>
      <c r="BT1217" s="1" t="s">
        <v>4864</v>
      </c>
      <c r="BU1217" s="1" t="s">
        <v>37</v>
      </c>
    </row>
    <row r="1218" spans="1:73" ht="13.5" customHeight="1">
      <c r="A1218" s="6" t="str">
        <f>HYPERLINK("http://kyu.snu.ac.kr/sdhj/index.jsp?type=hj/GK14620_00IM0001_095a.jpg","1729_달서면_095a")</f>
        <v>1729_달서면_095a</v>
      </c>
      <c r="B1218" s="1">
        <v>1729</v>
      </c>
      <c r="C1218" s="1" t="s">
        <v>5381</v>
      </c>
      <c r="D1218" s="1" t="s">
        <v>5382</v>
      </c>
      <c r="E1218" s="1">
        <v>1217</v>
      </c>
      <c r="F1218" s="1">
        <v>2</v>
      </c>
      <c r="G1218" s="1" t="s">
        <v>1241</v>
      </c>
      <c r="H1218" s="1" t="s">
        <v>2420</v>
      </c>
      <c r="I1218" s="1">
        <v>24</v>
      </c>
      <c r="J1218" s="1" t="s">
        <v>37</v>
      </c>
      <c r="L1218" s="1">
        <v>1</v>
      </c>
      <c r="M1218" s="1" t="s">
        <v>4851</v>
      </c>
      <c r="N1218" s="1" t="s">
        <v>4852</v>
      </c>
      <c r="O1218" s="1" t="s">
        <v>37</v>
      </c>
      <c r="Q1218" s="1" t="s">
        <v>37</v>
      </c>
      <c r="S1218" s="1" t="s">
        <v>64</v>
      </c>
      <c r="T1218" s="1" t="s">
        <v>2470</v>
      </c>
      <c r="U1218" s="1" t="s">
        <v>117</v>
      </c>
      <c r="V1218" s="1" t="s">
        <v>2520</v>
      </c>
      <c r="Y1218" s="1" t="s">
        <v>2340</v>
      </c>
      <c r="Z1218" s="1" t="s">
        <v>2685</v>
      </c>
      <c r="AA1218" s="1" t="s">
        <v>37</v>
      </c>
      <c r="AC1218" s="1">
        <v>29</v>
      </c>
      <c r="AD1218" s="1" t="s">
        <v>139</v>
      </c>
      <c r="AE1218" s="1" t="s">
        <v>3319</v>
      </c>
      <c r="BF1218" s="2" t="s">
        <v>37</v>
      </c>
      <c r="BU1218" s="1" t="s">
        <v>37</v>
      </c>
    </row>
    <row r="1219" spans="1:73" ht="13.5" customHeight="1">
      <c r="A1219" s="6" t="str">
        <f>HYPERLINK("http://kyu.snu.ac.kr/sdhj/index.jsp?type=hj/GK14620_00IM0001_095a.jpg","1729_달서면_095a")</f>
        <v>1729_달서면_095a</v>
      </c>
      <c r="B1219" s="1">
        <v>1729</v>
      </c>
      <c r="C1219" s="1" t="s">
        <v>5307</v>
      </c>
      <c r="D1219" s="1" t="s">
        <v>5308</v>
      </c>
      <c r="E1219" s="1">
        <v>1218</v>
      </c>
      <c r="F1219" s="1">
        <v>2</v>
      </c>
      <c r="G1219" s="1" t="s">
        <v>1241</v>
      </c>
      <c r="H1219" s="1" t="s">
        <v>2420</v>
      </c>
      <c r="I1219" s="1">
        <v>24</v>
      </c>
      <c r="J1219" s="1" t="s">
        <v>37</v>
      </c>
      <c r="L1219" s="1">
        <v>1</v>
      </c>
      <c r="M1219" s="1" t="s">
        <v>4851</v>
      </c>
      <c r="N1219" s="1" t="s">
        <v>4852</v>
      </c>
      <c r="O1219" s="1" t="s">
        <v>37</v>
      </c>
      <c r="Q1219" s="1" t="s">
        <v>37</v>
      </c>
      <c r="S1219" s="1" t="s">
        <v>66</v>
      </c>
      <c r="T1219" s="1" t="s">
        <v>2467</v>
      </c>
      <c r="U1219" s="1" t="s">
        <v>117</v>
      </c>
      <c r="V1219" s="1" t="s">
        <v>2520</v>
      </c>
      <c r="Y1219" s="1" t="s">
        <v>291</v>
      </c>
      <c r="Z1219" s="1" t="s">
        <v>2684</v>
      </c>
      <c r="AA1219" s="1" t="s">
        <v>37</v>
      </c>
      <c r="AC1219" s="1">
        <v>23</v>
      </c>
      <c r="AD1219" s="1" t="s">
        <v>168</v>
      </c>
      <c r="AE1219" s="1" t="s">
        <v>3308</v>
      </c>
      <c r="BF1219" s="2" t="s">
        <v>37</v>
      </c>
      <c r="BU1219" s="1" t="s">
        <v>37</v>
      </c>
    </row>
    <row r="1220" spans="1:73" ht="13.5" customHeight="1">
      <c r="A1220" s="6" t="str">
        <f>HYPERLINK("http://kyu.snu.ac.kr/sdhj/index.jsp?type=hj/GK14620_00IM0001_095a.jpg","1729_달서면_095a")</f>
        <v>1729_달서면_095a</v>
      </c>
      <c r="B1220" s="1">
        <v>1729</v>
      </c>
      <c r="C1220" s="1" t="s">
        <v>5307</v>
      </c>
      <c r="D1220" s="1" t="s">
        <v>5308</v>
      </c>
      <c r="E1220" s="1">
        <v>1219</v>
      </c>
      <c r="F1220" s="1">
        <v>2</v>
      </c>
      <c r="G1220" s="1" t="s">
        <v>1241</v>
      </c>
      <c r="H1220" s="1" t="s">
        <v>2420</v>
      </c>
      <c r="I1220" s="1">
        <v>24</v>
      </c>
      <c r="J1220" s="1" t="s">
        <v>37</v>
      </c>
      <c r="L1220" s="1">
        <v>1</v>
      </c>
      <c r="M1220" s="1" t="s">
        <v>4851</v>
      </c>
      <c r="N1220" s="1" t="s">
        <v>4852</v>
      </c>
      <c r="O1220" s="1" t="s">
        <v>37</v>
      </c>
      <c r="Q1220" s="1" t="s">
        <v>37</v>
      </c>
      <c r="S1220" s="1" t="s">
        <v>112</v>
      </c>
      <c r="T1220" s="1" t="s">
        <v>2473</v>
      </c>
      <c r="U1220" s="1" t="s">
        <v>236</v>
      </c>
      <c r="V1220" s="1" t="s">
        <v>2519</v>
      </c>
      <c r="Y1220" s="1" t="s">
        <v>2341</v>
      </c>
      <c r="Z1220" s="1" t="s">
        <v>2683</v>
      </c>
      <c r="AA1220" s="1" t="s">
        <v>37</v>
      </c>
      <c r="AC1220" s="1">
        <v>9</v>
      </c>
      <c r="AD1220" s="1" t="s">
        <v>163</v>
      </c>
      <c r="AE1220" s="1" t="s">
        <v>3312</v>
      </c>
      <c r="BF1220" s="2" t="s">
        <v>37</v>
      </c>
      <c r="BU1220" s="1" t="s">
        <v>37</v>
      </c>
    </row>
    <row r="1221" spans="1:73" ht="13.5" customHeight="1">
      <c r="A1221" s="6" t="str">
        <f>HYPERLINK("http://kyu.snu.ac.kr/sdhj/index.jsp?type=hj/GK14620_00IM0001_095a.jpg","1729_달서면_095a")</f>
        <v>1729_달서면_095a</v>
      </c>
      <c r="B1221" s="1">
        <v>1729</v>
      </c>
      <c r="C1221" s="1" t="s">
        <v>5307</v>
      </c>
      <c r="D1221" s="1" t="s">
        <v>5308</v>
      </c>
      <c r="E1221" s="1">
        <v>1220</v>
      </c>
      <c r="F1221" s="1">
        <v>2</v>
      </c>
      <c r="G1221" s="1" t="s">
        <v>1241</v>
      </c>
      <c r="H1221" s="1" t="s">
        <v>2420</v>
      </c>
      <c r="I1221" s="1">
        <v>24</v>
      </c>
      <c r="J1221" s="1" t="s">
        <v>37</v>
      </c>
      <c r="L1221" s="1">
        <v>2</v>
      </c>
      <c r="M1221" s="1" t="s">
        <v>2342</v>
      </c>
      <c r="N1221" s="1" t="s">
        <v>2682</v>
      </c>
      <c r="O1221" s="1" t="s">
        <v>37</v>
      </c>
      <c r="Q1221" s="1" t="s">
        <v>37</v>
      </c>
      <c r="S1221" s="1" t="s">
        <v>37</v>
      </c>
      <c r="T1221" s="1" t="s">
        <v>5735</v>
      </c>
      <c r="U1221" s="1" t="s">
        <v>1284</v>
      </c>
      <c r="V1221" s="1" t="s">
        <v>2523</v>
      </c>
      <c r="Y1221" s="1" t="s">
        <v>2342</v>
      </c>
      <c r="Z1221" s="1" t="s">
        <v>2682</v>
      </c>
      <c r="AA1221" s="1" t="s">
        <v>37</v>
      </c>
      <c r="AC1221" s="1">
        <v>65</v>
      </c>
      <c r="AD1221" s="1" t="s">
        <v>244</v>
      </c>
      <c r="AE1221" s="1" t="s">
        <v>3316</v>
      </c>
      <c r="AJ1221" s="1" t="s">
        <v>17</v>
      </c>
      <c r="AK1221" s="1" t="s">
        <v>3436</v>
      </c>
      <c r="AL1221" s="1" t="s">
        <v>83</v>
      </c>
      <c r="AM1221" s="1" t="s">
        <v>3428</v>
      </c>
      <c r="AN1221" s="1" t="s">
        <v>1280</v>
      </c>
      <c r="AO1221" s="1" t="s">
        <v>2471</v>
      </c>
      <c r="AP1221" s="1" t="s">
        <v>2262</v>
      </c>
      <c r="AQ1221" s="1" t="s">
        <v>2529</v>
      </c>
      <c r="AR1221" s="1" t="s">
        <v>2343</v>
      </c>
      <c r="AS1221" s="1" t="s">
        <v>3495</v>
      </c>
      <c r="AT1221" s="1" t="s">
        <v>236</v>
      </c>
      <c r="AU1221" s="1" t="s">
        <v>2519</v>
      </c>
      <c r="AV1221" s="1" t="s">
        <v>2344</v>
      </c>
      <c r="AW1221" s="1" t="s">
        <v>3543</v>
      </c>
      <c r="BF1221" s="2" t="s">
        <v>37</v>
      </c>
      <c r="BG1221" s="1" t="s">
        <v>118</v>
      </c>
      <c r="BH1221" s="1" t="s">
        <v>2525</v>
      </c>
      <c r="BI1221" s="1" t="s">
        <v>2345</v>
      </c>
      <c r="BJ1221" s="1" t="s">
        <v>3914</v>
      </c>
      <c r="BK1221" s="1" t="s">
        <v>118</v>
      </c>
      <c r="BL1221" s="1" t="s">
        <v>2525</v>
      </c>
      <c r="BM1221" s="1" t="s">
        <v>643</v>
      </c>
      <c r="BN1221" s="1" t="s">
        <v>2896</v>
      </c>
      <c r="BQ1221" s="1" t="s">
        <v>293</v>
      </c>
      <c r="BR1221" s="1" t="s">
        <v>3798</v>
      </c>
      <c r="BS1221" s="1" t="s">
        <v>379</v>
      </c>
      <c r="BT1221" s="1" t="s">
        <v>3421</v>
      </c>
      <c r="BU1221" s="1" t="s">
        <v>37</v>
      </c>
    </row>
    <row r="1222" spans="1:73" ht="13.5" customHeight="1">
      <c r="A1222" s="6" t="str">
        <f>HYPERLINK("http://kyu.snu.ac.kr/sdhj/index.jsp?type=hj/GK14620_00IM0001_095a.jpg","1729_달서면_095a")</f>
        <v>1729_달서면_095a</v>
      </c>
      <c r="B1222" s="1">
        <v>1729</v>
      </c>
      <c r="C1222" s="1" t="s">
        <v>5434</v>
      </c>
      <c r="D1222" s="1" t="s">
        <v>5435</v>
      </c>
      <c r="E1222" s="1">
        <v>1221</v>
      </c>
      <c r="F1222" s="1">
        <v>2</v>
      </c>
      <c r="G1222" s="1" t="s">
        <v>1241</v>
      </c>
      <c r="H1222" s="1" t="s">
        <v>2420</v>
      </c>
      <c r="I1222" s="1">
        <v>24</v>
      </c>
      <c r="J1222" s="1" t="s">
        <v>37</v>
      </c>
      <c r="L1222" s="1">
        <v>2</v>
      </c>
      <c r="M1222" s="1" t="s">
        <v>2342</v>
      </c>
      <c r="N1222" s="1" t="s">
        <v>2682</v>
      </c>
      <c r="O1222" s="1" t="s">
        <v>37</v>
      </c>
      <c r="Q1222" s="1" t="s">
        <v>37</v>
      </c>
      <c r="S1222" s="1" t="s">
        <v>80</v>
      </c>
      <c r="T1222" s="1" t="s">
        <v>2469</v>
      </c>
      <c r="U1222" s="1" t="s">
        <v>322</v>
      </c>
      <c r="V1222" s="1" t="s">
        <v>4558</v>
      </c>
      <c r="W1222" s="1" t="s">
        <v>297</v>
      </c>
      <c r="X1222" s="1" t="s">
        <v>4560</v>
      </c>
      <c r="Y1222" s="1" t="s">
        <v>53</v>
      </c>
      <c r="Z1222" s="1" t="s">
        <v>2666</v>
      </c>
      <c r="AA1222" s="1" t="s">
        <v>37</v>
      </c>
      <c r="AC1222" s="1">
        <v>42</v>
      </c>
      <c r="AD1222" s="1" t="s">
        <v>41</v>
      </c>
      <c r="AE1222" s="1" t="s">
        <v>3318</v>
      </c>
      <c r="AJ1222" s="1" t="s">
        <v>17</v>
      </c>
      <c r="AK1222" s="1" t="s">
        <v>3436</v>
      </c>
      <c r="AL1222" s="1" t="s">
        <v>1913</v>
      </c>
      <c r="AM1222" s="1" t="s">
        <v>3442</v>
      </c>
      <c r="AT1222" s="1" t="s">
        <v>62</v>
      </c>
      <c r="AU1222" s="1" t="s">
        <v>3514</v>
      </c>
      <c r="AV1222" s="1" t="s">
        <v>1221</v>
      </c>
      <c r="AW1222" s="1" t="s">
        <v>3542</v>
      </c>
      <c r="BF1222" s="2" t="s">
        <v>37</v>
      </c>
      <c r="BG1222" s="1" t="s">
        <v>62</v>
      </c>
      <c r="BH1222" s="1" t="s">
        <v>3514</v>
      </c>
      <c r="BI1222" s="1" t="s">
        <v>1910</v>
      </c>
      <c r="BJ1222" s="1" t="s">
        <v>3913</v>
      </c>
      <c r="BM1222" s="1" t="s">
        <v>2346</v>
      </c>
      <c r="BN1222" s="1" t="s">
        <v>4131</v>
      </c>
      <c r="BQ1222" s="1" t="s">
        <v>1912</v>
      </c>
      <c r="BR1222" s="1" t="s">
        <v>4312</v>
      </c>
      <c r="BS1222" s="1" t="s">
        <v>1913</v>
      </c>
      <c r="BT1222" s="1" t="s">
        <v>3442</v>
      </c>
      <c r="BU1222" s="1" t="s">
        <v>37</v>
      </c>
    </row>
    <row r="1223" spans="1:73" ht="13.5" customHeight="1">
      <c r="A1223" s="6" t="str">
        <f>HYPERLINK("http://kyu.snu.ac.kr/sdhj/index.jsp?type=hj/GK14620_00IM0001_095a.jpg","1729_달서면_095a")</f>
        <v>1729_달서면_095a</v>
      </c>
      <c r="B1223" s="1">
        <v>1729</v>
      </c>
      <c r="C1223" s="1" t="s">
        <v>5342</v>
      </c>
      <c r="D1223" s="1" t="s">
        <v>5343</v>
      </c>
      <c r="E1223" s="1">
        <v>1222</v>
      </c>
      <c r="F1223" s="1">
        <v>2</v>
      </c>
      <c r="G1223" s="1" t="s">
        <v>1241</v>
      </c>
      <c r="H1223" s="1" t="s">
        <v>2420</v>
      </c>
      <c r="I1223" s="1">
        <v>24</v>
      </c>
      <c r="J1223" s="1" t="s">
        <v>37</v>
      </c>
      <c r="L1223" s="1">
        <v>2</v>
      </c>
      <c r="M1223" s="1" t="s">
        <v>2342</v>
      </c>
      <c r="N1223" s="1" t="s">
        <v>2682</v>
      </c>
      <c r="O1223" s="1" t="s">
        <v>37</v>
      </c>
      <c r="Q1223" s="1" t="s">
        <v>37</v>
      </c>
      <c r="S1223" s="1" t="s">
        <v>1379</v>
      </c>
      <c r="T1223" s="1" t="s">
        <v>2468</v>
      </c>
      <c r="W1223" s="1" t="s">
        <v>39</v>
      </c>
      <c r="X1223" s="1" t="s">
        <v>2637</v>
      </c>
      <c r="Y1223" s="1" t="s">
        <v>53</v>
      </c>
      <c r="Z1223" s="1" t="s">
        <v>2666</v>
      </c>
      <c r="AA1223" s="1" t="s">
        <v>37</v>
      </c>
      <c r="AC1223" s="1">
        <v>72</v>
      </c>
      <c r="AD1223" s="1" t="s">
        <v>67</v>
      </c>
      <c r="AE1223" s="1" t="s">
        <v>3306</v>
      </c>
      <c r="BF1223" s="2" t="s">
        <v>37</v>
      </c>
      <c r="BU1223" s="1" t="s">
        <v>37</v>
      </c>
    </row>
    <row r="1224" spans="1:73" ht="13.5" customHeight="1">
      <c r="A1224" s="6" t="str">
        <f>HYPERLINK("http://kyu.snu.ac.kr/sdhj/index.jsp?type=hj/GK14620_00IM0001_095a.jpg","1729_달서면_095a")</f>
        <v>1729_달서면_095a</v>
      </c>
      <c r="B1224" s="1">
        <v>1729</v>
      </c>
      <c r="C1224" s="1" t="s">
        <v>5771</v>
      </c>
      <c r="D1224" s="1" t="s">
        <v>5772</v>
      </c>
      <c r="E1224" s="1">
        <v>1223</v>
      </c>
      <c r="F1224" s="1">
        <v>2</v>
      </c>
      <c r="G1224" s="1" t="s">
        <v>1241</v>
      </c>
      <c r="H1224" s="1" t="s">
        <v>2420</v>
      </c>
      <c r="I1224" s="1">
        <v>24</v>
      </c>
      <c r="J1224" s="1" t="s">
        <v>37</v>
      </c>
      <c r="L1224" s="1">
        <v>2</v>
      </c>
      <c r="M1224" s="1" t="s">
        <v>2342</v>
      </c>
      <c r="N1224" s="1" t="s">
        <v>2682</v>
      </c>
      <c r="O1224" s="1" t="s">
        <v>37</v>
      </c>
      <c r="Q1224" s="1" t="s">
        <v>37</v>
      </c>
      <c r="S1224" s="1" t="s">
        <v>2347</v>
      </c>
      <c r="T1224" s="1" t="s">
        <v>2474</v>
      </c>
      <c r="Y1224" s="1" t="s">
        <v>53</v>
      </c>
      <c r="Z1224" s="1" t="s">
        <v>2666</v>
      </c>
      <c r="AA1224" s="1" t="s">
        <v>37</v>
      </c>
      <c r="AC1224" s="1">
        <v>15</v>
      </c>
      <c r="AD1224" s="1" t="s">
        <v>65</v>
      </c>
      <c r="AE1224" s="1" t="s">
        <v>3314</v>
      </c>
      <c r="BF1224" s="2" t="s">
        <v>37</v>
      </c>
      <c r="BU1224" s="1" t="s">
        <v>37</v>
      </c>
    </row>
    <row r="1225" spans="1:73" ht="13.5" customHeight="1">
      <c r="A1225" s="6" t="str">
        <f>HYPERLINK("http://kyu.snu.ac.kr/sdhj/index.jsp?type=hj/GK14620_00IM0001_095a.jpg","1729_달서면_095a")</f>
        <v>1729_달서면_095a</v>
      </c>
      <c r="B1225" s="1">
        <v>1729</v>
      </c>
      <c r="C1225" s="1" t="s">
        <v>5434</v>
      </c>
      <c r="D1225" s="1" t="s">
        <v>5435</v>
      </c>
      <c r="E1225" s="1">
        <v>1224</v>
      </c>
      <c r="F1225" s="1">
        <v>2</v>
      </c>
      <c r="G1225" s="1" t="s">
        <v>1241</v>
      </c>
      <c r="H1225" s="1" t="s">
        <v>2420</v>
      </c>
      <c r="I1225" s="1">
        <v>24</v>
      </c>
      <c r="J1225" s="1" t="s">
        <v>37</v>
      </c>
      <c r="L1225" s="1">
        <v>2</v>
      </c>
      <c r="M1225" s="1" t="s">
        <v>2342</v>
      </c>
      <c r="N1225" s="1" t="s">
        <v>2682</v>
      </c>
      <c r="O1225" s="1" t="s">
        <v>37</v>
      </c>
      <c r="Q1225" s="1" t="s">
        <v>37</v>
      </c>
      <c r="S1225" s="1" t="s">
        <v>2347</v>
      </c>
      <c r="T1225" s="1" t="s">
        <v>2474</v>
      </c>
      <c r="Y1225" s="1" t="s">
        <v>53</v>
      </c>
      <c r="Z1225" s="1" t="s">
        <v>2666</v>
      </c>
      <c r="AA1225" s="1" t="s">
        <v>37</v>
      </c>
      <c r="AC1225" s="1">
        <v>11</v>
      </c>
      <c r="AD1225" s="1" t="s">
        <v>194</v>
      </c>
      <c r="AE1225" s="1" t="s">
        <v>3317</v>
      </c>
      <c r="BF1225" s="2" t="s">
        <v>37</v>
      </c>
      <c r="BU1225" s="1" t="s">
        <v>37</v>
      </c>
    </row>
    <row r="1226" spans="1:73" ht="13.5" customHeight="1">
      <c r="A1226" s="6" t="str">
        <f>HYPERLINK("http://kyu.snu.ac.kr/sdhj/index.jsp?type=hj/GK14620_00IM0001_095a.jpg","1729_달서면_095a")</f>
        <v>1729_달서면_095a</v>
      </c>
      <c r="B1226" s="1">
        <v>1729</v>
      </c>
      <c r="C1226" s="1" t="s">
        <v>5434</v>
      </c>
      <c r="D1226" s="1" t="s">
        <v>5435</v>
      </c>
      <c r="E1226" s="1">
        <v>1225</v>
      </c>
      <c r="F1226" s="1">
        <v>2</v>
      </c>
      <c r="G1226" s="1" t="s">
        <v>1241</v>
      </c>
      <c r="H1226" s="1" t="s">
        <v>2420</v>
      </c>
      <c r="I1226" s="1">
        <v>24</v>
      </c>
      <c r="J1226" s="1" t="s">
        <v>37</v>
      </c>
      <c r="L1226" s="1">
        <v>2</v>
      </c>
      <c r="M1226" s="1" t="s">
        <v>2342</v>
      </c>
      <c r="N1226" s="1" t="s">
        <v>2682</v>
      </c>
      <c r="O1226" s="1" t="s">
        <v>37</v>
      </c>
      <c r="Q1226" s="1" t="s">
        <v>37</v>
      </c>
      <c r="S1226" s="1" t="s">
        <v>66</v>
      </c>
      <c r="T1226" s="1" t="s">
        <v>2467</v>
      </c>
      <c r="Y1226" s="1" t="s">
        <v>53</v>
      </c>
      <c r="Z1226" s="1" t="s">
        <v>2666</v>
      </c>
      <c r="AA1226" s="1" t="s">
        <v>37</v>
      </c>
      <c r="AC1226" s="1">
        <v>5</v>
      </c>
      <c r="AD1226" s="1" t="s">
        <v>244</v>
      </c>
      <c r="AE1226" s="1" t="s">
        <v>3316</v>
      </c>
      <c r="AF1226" s="2" t="s">
        <v>2348</v>
      </c>
      <c r="AG1226" s="2" t="s">
        <v>3359</v>
      </c>
      <c r="BF1226" s="2" t="s">
        <v>37</v>
      </c>
      <c r="BU1226" s="1" t="s">
        <v>37</v>
      </c>
    </row>
    <row r="1227" spans="1:73" ht="13.5" customHeight="1">
      <c r="A1227" s="6" t="str">
        <f>HYPERLINK("http://kyu.snu.ac.kr/sdhj/index.jsp?type=hj/GK14620_00IM0001_095a.jpg","1729_달서면_095a")</f>
        <v>1729_달서면_095a</v>
      </c>
      <c r="B1227" s="1">
        <v>1729</v>
      </c>
      <c r="C1227" s="1" t="s">
        <v>5434</v>
      </c>
      <c r="D1227" s="1" t="s">
        <v>5435</v>
      </c>
      <c r="E1227" s="1">
        <v>1226</v>
      </c>
      <c r="F1227" s="1">
        <v>2</v>
      </c>
      <c r="G1227" s="1" t="s">
        <v>1241</v>
      </c>
      <c r="H1227" s="1" t="s">
        <v>2420</v>
      </c>
      <c r="I1227" s="1">
        <v>24</v>
      </c>
      <c r="J1227" s="1" t="s">
        <v>37</v>
      </c>
      <c r="L1227" s="1">
        <v>3</v>
      </c>
      <c r="M1227" s="1" t="s">
        <v>2330</v>
      </c>
      <c r="N1227" s="1" t="s">
        <v>4546</v>
      </c>
      <c r="O1227" s="1" t="s">
        <v>37</v>
      </c>
      <c r="Q1227" s="1" t="s">
        <v>37</v>
      </c>
      <c r="S1227" s="1" t="s">
        <v>37</v>
      </c>
      <c r="T1227" s="1" t="s">
        <v>5461</v>
      </c>
      <c r="U1227" s="1" t="s">
        <v>2349</v>
      </c>
      <c r="V1227" s="1" t="s">
        <v>2522</v>
      </c>
      <c r="W1227" s="1" t="s">
        <v>52</v>
      </c>
      <c r="X1227" s="1" t="s">
        <v>4561</v>
      </c>
      <c r="Y1227" s="1" t="s">
        <v>2350</v>
      </c>
      <c r="Z1227" s="1" t="s">
        <v>2681</v>
      </c>
      <c r="AA1227" s="1" t="s">
        <v>37</v>
      </c>
      <c r="AC1227" s="1">
        <v>55</v>
      </c>
      <c r="AD1227" s="1" t="s">
        <v>564</v>
      </c>
      <c r="AE1227" s="1" t="s">
        <v>3315</v>
      </c>
      <c r="AJ1227" s="1" t="s">
        <v>17</v>
      </c>
      <c r="AK1227" s="1" t="s">
        <v>3436</v>
      </c>
      <c r="AL1227" s="1" t="s">
        <v>50</v>
      </c>
      <c r="AM1227" s="1" t="s">
        <v>4864</v>
      </c>
      <c r="AN1227" s="1" t="s">
        <v>2111</v>
      </c>
      <c r="AO1227" s="1" t="s">
        <v>3398</v>
      </c>
      <c r="AR1227" s="1" t="s">
        <v>2351</v>
      </c>
      <c r="AS1227" s="1" t="s">
        <v>3494</v>
      </c>
      <c r="AT1227" s="1" t="s">
        <v>84</v>
      </c>
      <c r="AU1227" s="1" t="s">
        <v>2557</v>
      </c>
      <c r="AV1227" s="1" t="s">
        <v>5390</v>
      </c>
      <c r="AW1227" s="1" t="s">
        <v>6002</v>
      </c>
      <c r="BF1227" s="2" t="s">
        <v>37</v>
      </c>
      <c r="BG1227" s="1" t="s">
        <v>84</v>
      </c>
      <c r="BH1227" s="1" t="s">
        <v>2557</v>
      </c>
      <c r="BI1227" s="1" t="s">
        <v>2352</v>
      </c>
      <c r="BJ1227" s="1" t="s">
        <v>3912</v>
      </c>
      <c r="BK1227" s="1" t="s">
        <v>62</v>
      </c>
      <c r="BL1227" s="1" t="s">
        <v>3514</v>
      </c>
      <c r="BM1227" s="1" t="s">
        <v>2353</v>
      </c>
      <c r="BN1227" s="1" t="s">
        <v>4130</v>
      </c>
      <c r="BO1227" s="1" t="s">
        <v>236</v>
      </c>
      <c r="BP1227" s="1" t="s">
        <v>2519</v>
      </c>
      <c r="BQ1227" s="1" t="s">
        <v>2354</v>
      </c>
      <c r="BR1227" s="1" t="s">
        <v>4311</v>
      </c>
      <c r="BS1227" s="1" t="s">
        <v>468</v>
      </c>
      <c r="BT1227" s="1" t="s">
        <v>3399</v>
      </c>
      <c r="BU1227" s="1" t="s">
        <v>37</v>
      </c>
    </row>
    <row r="1228" spans="1:73" ht="13.5" customHeight="1">
      <c r="A1228" s="6" t="str">
        <f>HYPERLINK("http://kyu.snu.ac.kr/sdhj/index.jsp?type=hj/GK14620_00IM0001_095a.jpg","1729_달서면_095a")</f>
        <v>1729_달서면_095a</v>
      </c>
      <c r="B1228" s="1">
        <v>1729</v>
      </c>
      <c r="C1228" s="1" t="s">
        <v>6003</v>
      </c>
      <c r="D1228" s="1" t="s">
        <v>6004</v>
      </c>
      <c r="E1228" s="1">
        <v>1227</v>
      </c>
      <c r="F1228" s="1">
        <v>2</v>
      </c>
      <c r="G1228" s="1" t="s">
        <v>1241</v>
      </c>
      <c r="H1228" s="1" t="s">
        <v>2420</v>
      </c>
      <c r="I1228" s="1">
        <v>24</v>
      </c>
      <c r="J1228" s="1" t="s">
        <v>37</v>
      </c>
      <c r="L1228" s="1">
        <v>3</v>
      </c>
      <c r="M1228" s="1" t="s">
        <v>2330</v>
      </c>
      <c r="N1228" s="1" t="s">
        <v>4546</v>
      </c>
      <c r="O1228" s="1" t="s">
        <v>37</v>
      </c>
      <c r="Q1228" s="1" t="s">
        <v>37</v>
      </c>
      <c r="S1228" s="1" t="s">
        <v>80</v>
      </c>
      <c r="T1228" s="1" t="s">
        <v>2469</v>
      </c>
      <c r="U1228" s="1" t="s">
        <v>117</v>
      </c>
      <c r="V1228" s="1" t="s">
        <v>2520</v>
      </c>
      <c r="Y1228" s="1" t="s">
        <v>2355</v>
      </c>
      <c r="Z1228" s="1" t="s">
        <v>2680</v>
      </c>
      <c r="AA1228" s="1" t="s">
        <v>37</v>
      </c>
      <c r="AC1228" s="1">
        <v>67</v>
      </c>
      <c r="AD1228" s="1" t="s">
        <v>348</v>
      </c>
      <c r="AE1228" s="1" t="s">
        <v>3301</v>
      </c>
      <c r="AJ1228" s="1" t="s">
        <v>17</v>
      </c>
      <c r="AK1228" s="1" t="s">
        <v>3436</v>
      </c>
      <c r="AL1228" s="1" t="s">
        <v>374</v>
      </c>
      <c r="AM1228" s="1" t="s">
        <v>3441</v>
      </c>
      <c r="AN1228" s="1" t="s">
        <v>2111</v>
      </c>
      <c r="AO1228" s="1" t="s">
        <v>3398</v>
      </c>
      <c r="AR1228" s="1" t="s">
        <v>2356</v>
      </c>
      <c r="AS1228" s="1" t="s">
        <v>3493</v>
      </c>
      <c r="AT1228" s="1" t="s">
        <v>236</v>
      </c>
      <c r="AU1228" s="1" t="s">
        <v>2519</v>
      </c>
      <c r="AV1228" s="1" t="s">
        <v>2357</v>
      </c>
      <c r="AW1228" s="1" t="s">
        <v>3029</v>
      </c>
      <c r="BB1228" s="1" t="s">
        <v>322</v>
      </c>
      <c r="BC1228" s="1" t="s">
        <v>4558</v>
      </c>
      <c r="BD1228" s="1" t="s">
        <v>2358</v>
      </c>
      <c r="BE1228" s="1" t="s">
        <v>4880</v>
      </c>
      <c r="BF1228" s="2" t="s">
        <v>37</v>
      </c>
      <c r="BG1228" s="1" t="s">
        <v>236</v>
      </c>
      <c r="BH1228" s="1" t="s">
        <v>2519</v>
      </c>
      <c r="BI1228" s="1" t="s">
        <v>2359</v>
      </c>
      <c r="BJ1228" s="1" t="s">
        <v>5067</v>
      </c>
      <c r="BK1228" s="1" t="s">
        <v>1402</v>
      </c>
      <c r="BL1228" s="1" t="s">
        <v>2524</v>
      </c>
      <c r="BM1228" s="1" t="s">
        <v>6005</v>
      </c>
      <c r="BN1228" s="1" t="s">
        <v>4895</v>
      </c>
      <c r="BO1228" s="1" t="s">
        <v>236</v>
      </c>
      <c r="BP1228" s="1" t="s">
        <v>2519</v>
      </c>
      <c r="BQ1228" s="1" t="s">
        <v>516</v>
      </c>
      <c r="BR1228" s="1" t="s">
        <v>3706</v>
      </c>
      <c r="BS1228" s="1" t="s">
        <v>658</v>
      </c>
      <c r="BT1228" s="1" t="s">
        <v>3468</v>
      </c>
      <c r="BU1228" s="1" t="s">
        <v>37</v>
      </c>
    </row>
    <row r="1229" spans="1:73" ht="13.5" customHeight="1">
      <c r="A1229" s="6" t="str">
        <f>HYPERLINK("http://kyu.snu.ac.kr/sdhj/index.jsp?type=hj/GK14620_00IM0001_095a.jpg","1729_달서면_095a")</f>
        <v>1729_달서면_095a</v>
      </c>
      <c r="B1229" s="1">
        <v>1729</v>
      </c>
      <c r="C1229" s="1" t="s">
        <v>6006</v>
      </c>
      <c r="D1229" s="1" t="s">
        <v>6007</v>
      </c>
      <c r="E1229" s="1">
        <v>1228</v>
      </c>
      <c r="F1229" s="1">
        <v>2</v>
      </c>
      <c r="G1229" s="1" t="s">
        <v>1241</v>
      </c>
      <c r="H1229" s="1" t="s">
        <v>2420</v>
      </c>
      <c r="I1229" s="1">
        <v>24</v>
      </c>
      <c r="J1229" s="1" t="s">
        <v>37</v>
      </c>
      <c r="L1229" s="1">
        <v>3</v>
      </c>
      <c r="M1229" s="1" t="s">
        <v>2330</v>
      </c>
      <c r="N1229" s="1" t="s">
        <v>4546</v>
      </c>
      <c r="O1229" s="1" t="s">
        <v>37</v>
      </c>
      <c r="Q1229" s="1" t="s">
        <v>37</v>
      </c>
      <c r="S1229" s="1" t="s">
        <v>64</v>
      </c>
      <c r="T1229" s="1" t="s">
        <v>2470</v>
      </c>
      <c r="U1229" s="1" t="s">
        <v>117</v>
      </c>
      <c r="V1229" s="1" t="s">
        <v>2520</v>
      </c>
      <c r="Y1229" s="1" t="s">
        <v>2360</v>
      </c>
      <c r="Z1229" s="1" t="s">
        <v>2679</v>
      </c>
      <c r="AA1229" s="1" t="s">
        <v>37</v>
      </c>
      <c r="AC1229" s="1">
        <v>15</v>
      </c>
      <c r="AD1229" s="1" t="s">
        <v>65</v>
      </c>
      <c r="AE1229" s="1" t="s">
        <v>3314</v>
      </c>
      <c r="BF1229" s="2" t="s">
        <v>37</v>
      </c>
      <c r="BU1229" s="1" t="s">
        <v>37</v>
      </c>
    </row>
    <row r="1230" spans="1:73" ht="13.5" customHeight="1">
      <c r="A1230" s="6" t="str">
        <f>HYPERLINK("http://kyu.snu.ac.kr/sdhj/index.jsp?type=hj/GK14620_00IM0001_095a.jpg","1729_달서면_095a")</f>
        <v>1729_달서면_095a</v>
      </c>
      <c r="B1230" s="1">
        <v>1729</v>
      </c>
      <c r="C1230" s="1" t="s">
        <v>5220</v>
      </c>
      <c r="D1230" s="1" t="s">
        <v>5221</v>
      </c>
      <c r="E1230" s="1">
        <v>1229</v>
      </c>
      <c r="F1230" s="1">
        <v>2</v>
      </c>
      <c r="G1230" s="1" t="s">
        <v>1241</v>
      </c>
      <c r="H1230" s="1" t="s">
        <v>2420</v>
      </c>
      <c r="I1230" s="1">
        <v>24</v>
      </c>
      <c r="J1230" s="1" t="s">
        <v>37</v>
      </c>
      <c r="L1230" s="1">
        <v>3</v>
      </c>
      <c r="M1230" s="1" t="s">
        <v>2330</v>
      </c>
      <c r="N1230" s="1" t="s">
        <v>4546</v>
      </c>
      <c r="O1230" s="1" t="s">
        <v>37</v>
      </c>
      <c r="Q1230" s="1" t="s">
        <v>37</v>
      </c>
      <c r="S1230" s="1" t="s">
        <v>112</v>
      </c>
      <c r="T1230" s="1" t="s">
        <v>2473</v>
      </c>
      <c r="U1230" s="1" t="s">
        <v>236</v>
      </c>
      <c r="V1230" s="1" t="s">
        <v>2519</v>
      </c>
      <c r="Y1230" s="1" t="s">
        <v>2361</v>
      </c>
      <c r="Z1230" s="1" t="s">
        <v>2678</v>
      </c>
      <c r="AA1230" s="1" t="s">
        <v>37</v>
      </c>
      <c r="AC1230" s="1">
        <v>12</v>
      </c>
      <c r="AD1230" s="1" t="s">
        <v>67</v>
      </c>
      <c r="AE1230" s="1" t="s">
        <v>3306</v>
      </c>
      <c r="BF1230" s="2" t="s">
        <v>37</v>
      </c>
      <c r="BU1230" s="1" t="s">
        <v>37</v>
      </c>
    </row>
    <row r="1231" spans="1:73" ht="13.5" customHeight="1">
      <c r="A1231" s="6" t="str">
        <f>HYPERLINK("http://kyu.snu.ac.kr/sdhj/index.jsp?type=hj/GK14620_00IM0001_095a.jpg","1729_달서면_095a")</f>
        <v>1729_달서면_095a</v>
      </c>
      <c r="B1231" s="1">
        <v>1729</v>
      </c>
      <c r="C1231" s="1" t="s">
        <v>5220</v>
      </c>
      <c r="D1231" s="1" t="s">
        <v>5221</v>
      </c>
      <c r="E1231" s="1">
        <v>1230</v>
      </c>
      <c r="F1231" s="1">
        <v>2</v>
      </c>
      <c r="G1231" s="1" t="s">
        <v>1241</v>
      </c>
      <c r="H1231" s="1" t="s">
        <v>2420</v>
      </c>
      <c r="I1231" s="1">
        <v>24</v>
      </c>
      <c r="J1231" s="1" t="s">
        <v>37</v>
      </c>
      <c r="L1231" s="1">
        <v>3</v>
      </c>
      <c r="M1231" s="1" t="s">
        <v>2330</v>
      </c>
      <c r="N1231" s="1" t="s">
        <v>4546</v>
      </c>
      <c r="O1231" s="1" t="s">
        <v>37</v>
      </c>
      <c r="Q1231" s="1" t="s">
        <v>37</v>
      </c>
      <c r="S1231" s="1" t="s">
        <v>66</v>
      </c>
      <c r="T1231" s="1" t="s">
        <v>2467</v>
      </c>
      <c r="U1231" s="1" t="s">
        <v>117</v>
      </c>
      <c r="V1231" s="1" t="s">
        <v>2520</v>
      </c>
      <c r="Y1231" s="1" t="s">
        <v>2362</v>
      </c>
      <c r="Z1231" s="1" t="s">
        <v>2677</v>
      </c>
      <c r="AA1231" s="1" t="s">
        <v>37</v>
      </c>
      <c r="AC1231" s="1">
        <v>7</v>
      </c>
      <c r="AD1231" s="1" t="s">
        <v>348</v>
      </c>
      <c r="AE1231" s="1" t="s">
        <v>3301</v>
      </c>
      <c r="BF1231" s="2" t="s">
        <v>37</v>
      </c>
      <c r="BU1231" s="1" t="s">
        <v>37</v>
      </c>
    </row>
    <row r="1232" spans="1:73" ht="13.5" customHeight="1">
      <c r="A1232" s="6" t="str">
        <f>HYPERLINK("http://kyu.snu.ac.kr/sdhj/index.jsp?type=hj/GK14620_00IM0001_095a.jpg","1729_달서면_095a")</f>
        <v>1729_달서면_095a</v>
      </c>
      <c r="B1232" s="1">
        <v>1729</v>
      </c>
      <c r="C1232" s="1" t="s">
        <v>5220</v>
      </c>
      <c r="D1232" s="1" t="s">
        <v>5221</v>
      </c>
      <c r="E1232" s="1">
        <v>1231</v>
      </c>
      <c r="F1232" s="1">
        <v>2</v>
      </c>
      <c r="G1232" s="1" t="s">
        <v>1241</v>
      </c>
      <c r="H1232" s="1" t="s">
        <v>2420</v>
      </c>
      <c r="I1232" s="1">
        <v>24</v>
      </c>
      <c r="J1232" s="1" t="s">
        <v>37</v>
      </c>
      <c r="L1232" s="1">
        <v>4</v>
      </c>
      <c r="M1232" s="1" t="s">
        <v>1925</v>
      </c>
      <c r="N1232" s="1" t="s">
        <v>2676</v>
      </c>
      <c r="O1232" s="1" t="s">
        <v>37</v>
      </c>
      <c r="Q1232" s="1" t="s">
        <v>37</v>
      </c>
      <c r="S1232" s="1" t="s">
        <v>37</v>
      </c>
      <c r="T1232" s="1" t="s">
        <v>5735</v>
      </c>
      <c r="U1232" s="1" t="s">
        <v>1243</v>
      </c>
      <c r="V1232" s="1" t="s">
        <v>2521</v>
      </c>
      <c r="Y1232" s="1" t="s">
        <v>1925</v>
      </c>
      <c r="Z1232" s="1" t="s">
        <v>2676</v>
      </c>
      <c r="AA1232" s="1" t="s">
        <v>37</v>
      </c>
      <c r="AC1232" s="1">
        <v>49</v>
      </c>
      <c r="AD1232" s="1" t="s">
        <v>652</v>
      </c>
      <c r="AE1232" s="1" t="s">
        <v>3313</v>
      </c>
      <c r="AJ1232" s="1" t="s">
        <v>17</v>
      </c>
      <c r="AK1232" s="1" t="s">
        <v>3436</v>
      </c>
      <c r="AL1232" s="1" t="s">
        <v>374</v>
      </c>
      <c r="AM1232" s="1" t="s">
        <v>3441</v>
      </c>
      <c r="AN1232" s="1" t="s">
        <v>181</v>
      </c>
      <c r="AO1232" s="1" t="s">
        <v>3417</v>
      </c>
      <c r="AR1232" s="1" t="s">
        <v>2363</v>
      </c>
      <c r="AS1232" s="1" t="s">
        <v>6008</v>
      </c>
      <c r="AT1232" s="1" t="s">
        <v>118</v>
      </c>
      <c r="AU1232" s="1" t="s">
        <v>2525</v>
      </c>
      <c r="AV1232" s="1" t="s">
        <v>2357</v>
      </c>
      <c r="AW1232" s="1" t="s">
        <v>3029</v>
      </c>
      <c r="BF1232" s="2" t="s">
        <v>37</v>
      </c>
      <c r="BG1232" s="1" t="s">
        <v>118</v>
      </c>
      <c r="BH1232" s="1" t="s">
        <v>2525</v>
      </c>
      <c r="BI1232" s="1" t="s">
        <v>1191</v>
      </c>
      <c r="BJ1232" s="1" t="s">
        <v>3911</v>
      </c>
      <c r="BK1232" s="1" t="s">
        <v>118</v>
      </c>
      <c r="BL1232" s="1" t="s">
        <v>2525</v>
      </c>
      <c r="BM1232" s="1" t="s">
        <v>6005</v>
      </c>
      <c r="BN1232" s="1" t="s">
        <v>4895</v>
      </c>
      <c r="BO1232" s="1" t="s">
        <v>118</v>
      </c>
      <c r="BP1232" s="1" t="s">
        <v>2525</v>
      </c>
      <c r="BQ1232" s="1" t="s">
        <v>516</v>
      </c>
      <c r="BR1232" s="1" t="s">
        <v>3706</v>
      </c>
      <c r="BS1232" s="1" t="s">
        <v>356</v>
      </c>
      <c r="BT1232" s="1" t="s">
        <v>3430</v>
      </c>
      <c r="BU1232" s="1" t="s">
        <v>37</v>
      </c>
    </row>
    <row r="1233" spans="1:73" ht="13.5" customHeight="1">
      <c r="A1233" s="6" t="str">
        <f>HYPERLINK("http://kyu.snu.ac.kr/sdhj/index.jsp?type=hj/GK14620_00IM0001_095a.jpg","1729_달서면_095a")</f>
        <v>1729_달서면_095a</v>
      </c>
      <c r="B1233" s="1">
        <v>1729</v>
      </c>
      <c r="C1233" s="1" t="s">
        <v>6009</v>
      </c>
      <c r="D1233" s="1" t="s">
        <v>6010</v>
      </c>
      <c r="E1233" s="1">
        <v>1232</v>
      </c>
      <c r="F1233" s="1">
        <v>2</v>
      </c>
      <c r="G1233" s="1" t="s">
        <v>1241</v>
      </c>
      <c r="H1233" s="1" t="s">
        <v>2420</v>
      </c>
      <c r="I1233" s="1">
        <v>24</v>
      </c>
      <c r="J1233" s="1" t="s">
        <v>37</v>
      </c>
      <c r="L1233" s="1">
        <v>4</v>
      </c>
      <c r="M1233" s="1" t="s">
        <v>1925</v>
      </c>
      <c r="N1233" s="1" t="s">
        <v>2676</v>
      </c>
      <c r="O1233" s="1" t="s">
        <v>37</v>
      </c>
      <c r="Q1233" s="1" t="s">
        <v>37</v>
      </c>
      <c r="S1233" s="1" t="s">
        <v>80</v>
      </c>
      <c r="T1233" s="1" t="s">
        <v>2469</v>
      </c>
      <c r="U1233" s="1" t="s">
        <v>117</v>
      </c>
      <c r="V1233" s="1" t="s">
        <v>2520</v>
      </c>
      <c r="Y1233" s="1" t="s">
        <v>4537</v>
      </c>
      <c r="Z1233" s="1" t="s">
        <v>2675</v>
      </c>
      <c r="AA1233" s="1" t="s">
        <v>37</v>
      </c>
      <c r="AC1233" s="1">
        <v>49</v>
      </c>
      <c r="AD1233" s="1" t="s">
        <v>652</v>
      </c>
      <c r="AE1233" s="1" t="s">
        <v>3313</v>
      </c>
      <c r="AJ1233" s="1" t="s">
        <v>17</v>
      </c>
      <c r="AK1233" s="1" t="s">
        <v>3436</v>
      </c>
      <c r="AL1233" s="1" t="s">
        <v>379</v>
      </c>
      <c r="AM1233" s="1" t="s">
        <v>3421</v>
      </c>
      <c r="AN1233" s="1" t="s">
        <v>536</v>
      </c>
      <c r="AO1233" s="1" t="s">
        <v>3451</v>
      </c>
      <c r="AR1233" s="1" t="s">
        <v>2364</v>
      </c>
      <c r="AS1233" s="1" t="s">
        <v>3492</v>
      </c>
      <c r="AT1233" s="1" t="s">
        <v>118</v>
      </c>
      <c r="AU1233" s="1" t="s">
        <v>2525</v>
      </c>
      <c r="AV1233" s="1" t="s">
        <v>643</v>
      </c>
      <c r="AW1233" s="1" t="s">
        <v>2896</v>
      </c>
      <c r="BB1233" s="1" t="s">
        <v>117</v>
      </c>
      <c r="BC1233" s="1" t="s">
        <v>2520</v>
      </c>
      <c r="BD1233" s="1" t="s">
        <v>996</v>
      </c>
      <c r="BE1233" s="1" t="s">
        <v>3053</v>
      </c>
      <c r="BF1233" s="2" t="s">
        <v>37</v>
      </c>
      <c r="BG1233" s="1" t="s">
        <v>118</v>
      </c>
      <c r="BH1233" s="1" t="s">
        <v>2525</v>
      </c>
      <c r="BI1233" s="1" t="s">
        <v>698</v>
      </c>
      <c r="BJ1233" s="1" t="s">
        <v>3910</v>
      </c>
      <c r="BK1233" s="1" t="s">
        <v>236</v>
      </c>
      <c r="BL1233" s="1" t="s">
        <v>2519</v>
      </c>
      <c r="BM1233" s="1" t="s">
        <v>2365</v>
      </c>
      <c r="BN1233" s="1" t="s">
        <v>4129</v>
      </c>
      <c r="BO1233" s="1" t="s">
        <v>84</v>
      </c>
      <c r="BP1233" s="1" t="s">
        <v>2557</v>
      </c>
      <c r="BQ1233" s="1" t="s">
        <v>2366</v>
      </c>
      <c r="BR1233" s="1" t="s">
        <v>4310</v>
      </c>
      <c r="BS1233" s="1" t="s">
        <v>83</v>
      </c>
      <c r="BT1233" s="1" t="s">
        <v>3428</v>
      </c>
      <c r="BU1233" s="1" t="s">
        <v>37</v>
      </c>
    </row>
    <row r="1234" spans="1:73" ht="13.5" customHeight="1">
      <c r="A1234" s="6" t="str">
        <f>HYPERLINK("http://kyu.snu.ac.kr/sdhj/index.jsp?type=hj/GK14620_00IM0001_095a.jpg","1729_달서면_095a")</f>
        <v>1729_달서면_095a</v>
      </c>
      <c r="B1234" s="1">
        <v>1729</v>
      </c>
      <c r="C1234" s="1" t="s">
        <v>5114</v>
      </c>
      <c r="D1234" s="1" t="s">
        <v>5115</v>
      </c>
      <c r="E1234" s="1">
        <v>1233</v>
      </c>
      <c r="F1234" s="1">
        <v>2</v>
      </c>
      <c r="G1234" s="1" t="s">
        <v>1241</v>
      </c>
      <c r="H1234" s="1" t="s">
        <v>2420</v>
      </c>
      <c r="I1234" s="1">
        <v>24</v>
      </c>
      <c r="J1234" s="1" t="s">
        <v>37</v>
      </c>
      <c r="L1234" s="1">
        <v>4</v>
      </c>
      <c r="M1234" s="1" t="s">
        <v>1925</v>
      </c>
      <c r="N1234" s="1" t="s">
        <v>2676</v>
      </c>
      <c r="O1234" s="1" t="s">
        <v>37</v>
      </c>
      <c r="Q1234" s="1" t="s">
        <v>37</v>
      </c>
      <c r="S1234" s="1" t="s">
        <v>66</v>
      </c>
      <c r="T1234" s="1" t="s">
        <v>2467</v>
      </c>
      <c r="U1234" s="1" t="s">
        <v>117</v>
      </c>
      <c r="V1234" s="1" t="s">
        <v>2520</v>
      </c>
      <c r="Y1234" s="1" t="s">
        <v>2211</v>
      </c>
      <c r="Z1234" s="1" t="s">
        <v>2674</v>
      </c>
      <c r="AA1234" s="1" t="s">
        <v>37</v>
      </c>
      <c r="AC1234" s="1">
        <v>12</v>
      </c>
      <c r="AD1234" s="1" t="s">
        <v>67</v>
      </c>
      <c r="AE1234" s="1" t="s">
        <v>3306</v>
      </c>
      <c r="BF1234" s="2" t="s">
        <v>37</v>
      </c>
      <c r="BU1234" s="1" t="s">
        <v>37</v>
      </c>
    </row>
    <row r="1235" spans="1:73" ht="13.5" customHeight="1">
      <c r="A1235" s="6" t="str">
        <f>HYPERLINK("http://kyu.snu.ac.kr/sdhj/index.jsp?type=hj/GK14620_00IM0001_095a.jpg","1729_달서면_095a")</f>
        <v>1729_달서면_095a</v>
      </c>
      <c r="B1235" s="1">
        <v>1729</v>
      </c>
      <c r="C1235" s="1" t="s">
        <v>5434</v>
      </c>
      <c r="D1235" s="1" t="s">
        <v>5435</v>
      </c>
      <c r="E1235" s="1">
        <v>1234</v>
      </c>
      <c r="F1235" s="1">
        <v>2</v>
      </c>
      <c r="G1235" s="1" t="s">
        <v>1241</v>
      </c>
      <c r="H1235" s="1" t="s">
        <v>2420</v>
      </c>
      <c r="I1235" s="1">
        <v>24</v>
      </c>
      <c r="J1235" s="1" t="s">
        <v>37</v>
      </c>
      <c r="L1235" s="1">
        <v>4</v>
      </c>
      <c r="M1235" s="1" t="s">
        <v>1925</v>
      </c>
      <c r="N1235" s="1" t="s">
        <v>2676</v>
      </c>
      <c r="O1235" s="1" t="s">
        <v>37</v>
      </c>
      <c r="Q1235" s="1" t="s">
        <v>37</v>
      </c>
      <c r="S1235" s="1" t="s">
        <v>112</v>
      </c>
      <c r="T1235" s="1" t="s">
        <v>2473</v>
      </c>
      <c r="U1235" s="1" t="s">
        <v>236</v>
      </c>
      <c r="V1235" s="1" t="s">
        <v>2519</v>
      </c>
      <c r="Y1235" s="1" t="s">
        <v>2367</v>
      </c>
      <c r="Z1235" s="1" t="s">
        <v>4538</v>
      </c>
      <c r="AA1235" s="1" t="s">
        <v>37</v>
      </c>
      <c r="AC1235" s="1">
        <v>9</v>
      </c>
      <c r="AD1235" s="1" t="s">
        <v>163</v>
      </c>
      <c r="AE1235" s="1" t="s">
        <v>3312</v>
      </c>
      <c r="BF1235" s="2" t="s">
        <v>37</v>
      </c>
      <c r="BU1235" s="1" t="s">
        <v>37</v>
      </c>
    </row>
    <row r="1236" spans="1:73" ht="13.5" customHeight="1">
      <c r="A1236" s="6" t="str">
        <f>HYPERLINK("http://kyu.snu.ac.kr/sdhj/index.jsp?type=hj/GK14620_00IM0001_095a.jpg","1729_달서면_095a")</f>
        <v>1729_달서면_095a</v>
      </c>
      <c r="B1236" s="1">
        <v>1729</v>
      </c>
      <c r="C1236" s="1" t="s">
        <v>5434</v>
      </c>
      <c r="D1236" s="1" t="s">
        <v>5435</v>
      </c>
      <c r="E1236" s="1">
        <v>1235</v>
      </c>
      <c r="F1236" s="1">
        <v>2</v>
      </c>
      <c r="G1236" s="1" t="s">
        <v>1241</v>
      </c>
      <c r="H1236" s="1" t="s">
        <v>2420</v>
      </c>
      <c r="I1236" s="1">
        <v>24</v>
      </c>
      <c r="J1236" s="1" t="s">
        <v>37</v>
      </c>
      <c r="L1236" s="1">
        <v>5</v>
      </c>
      <c r="M1236" s="1" t="s">
        <v>4853</v>
      </c>
      <c r="N1236" s="1" t="s">
        <v>4854</v>
      </c>
      <c r="O1236" s="1" t="s">
        <v>37</v>
      </c>
      <c r="Q1236" s="1" t="s">
        <v>37</v>
      </c>
      <c r="S1236" s="1" t="s">
        <v>37</v>
      </c>
      <c r="T1236" s="1" t="s">
        <v>5874</v>
      </c>
      <c r="U1236" s="1" t="s">
        <v>2368</v>
      </c>
      <c r="V1236" s="1" t="s">
        <v>2518</v>
      </c>
      <c r="W1236" s="1" t="s">
        <v>1526</v>
      </c>
      <c r="X1236" s="1" t="s">
        <v>2636</v>
      </c>
      <c r="Y1236" s="1" t="s">
        <v>2369</v>
      </c>
      <c r="Z1236" s="1" t="s">
        <v>2673</v>
      </c>
      <c r="AA1236" s="1" t="s">
        <v>37</v>
      </c>
      <c r="AC1236" s="1">
        <v>81</v>
      </c>
      <c r="AD1236" s="1" t="s">
        <v>123</v>
      </c>
      <c r="AE1236" s="1" t="s">
        <v>3311</v>
      </c>
      <c r="AJ1236" s="1" t="s">
        <v>17</v>
      </c>
      <c r="AK1236" s="1" t="s">
        <v>3436</v>
      </c>
      <c r="AL1236" s="1" t="s">
        <v>1141</v>
      </c>
      <c r="AM1236" s="1" t="s">
        <v>3440</v>
      </c>
      <c r="AT1236" s="1" t="s">
        <v>73</v>
      </c>
      <c r="AU1236" s="1" t="s">
        <v>3512</v>
      </c>
      <c r="AV1236" s="1" t="s">
        <v>2370</v>
      </c>
      <c r="AW1236" s="1" t="s">
        <v>3541</v>
      </c>
      <c r="BF1236" s="2" t="s">
        <v>37</v>
      </c>
      <c r="BG1236" s="1" t="s">
        <v>154</v>
      </c>
      <c r="BH1236" s="1" t="s">
        <v>4551</v>
      </c>
      <c r="BI1236" s="1" t="s">
        <v>1451</v>
      </c>
      <c r="BJ1236" s="1" t="s">
        <v>3673</v>
      </c>
      <c r="BK1236" s="1" t="s">
        <v>410</v>
      </c>
      <c r="BL1236" s="1" t="s">
        <v>4873</v>
      </c>
      <c r="BM1236" s="1" t="s">
        <v>2371</v>
      </c>
      <c r="BN1236" s="1" t="s">
        <v>4128</v>
      </c>
      <c r="BO1236" s="1" t="s">
        <v>73</v>
      </c>
      <c r="BP1236" s="1" t="s">
        <v>3512</v>
      </c>
      <c r="BQ1236" s="1" t="s">
        <v>2372</v>
      </c>
      <c r="BR1236" s="1" t="s">
        <v>4309</v>
      </c>
      <c r="BS1236" s="1" t="s">
        <v>2373</v>
      </c>
      <c r="BT1236" s="1" t="s">
        <v>4465</v>
      </c>
      <c r="BU1236" s="1" t="s">
        <v>37</v>
      </c>
    </row>
    <row r="1237" spans="1:73" ht="13.5" customHeight="1">
      <c r="A1237" s="6" t="str">
        <f>HYPERLINK("http://kyu.snu.ac.kr/sdhj/index.jsp?type=hj/GK14620_00IM0001_095a.jpg","1729_달서면_095a")</f>
        <v>1729_달서면_095a</v>
      </c>
      <c r="B1237" s="1">
        <v>1729</v>
      </c>
      <c r="C1237" s="1" t="s">
        <v>5114</v>
      </c>
      <c r="D1237" s="1" t="s">
        <v>5115</v>
      </c>
      <c r="E1237" s="1">
        <v>1236</v>
      </c>
      <c r="F1237" s="1">
        <v>2</v>
      </c>
      <c r="G1237" s="1" t="s">
        <v>1241</v>
      </c>
      <c r="H1237" s="1" t="s">
        <v>2420</v>
      </c>
      <c r="I1237" s="1">
        <v>24</v>
      </c>
      <c r="J1237" s="1" t="s">
        <v>37</v>
      </c>
      <c r="L1237" s="1">
        <v>5</v>
      </c>
      <c r="M1237" s="1" t="s">
        <v>4853</v>
      </c>
      <c r="N1237" s="1" t="s">
        <v>4854</v>
      </c>
      <c r="O1237" s="1" t="s">
        <v>37</v>
      </c>
      <c r="Q1237" s="1" t="s">
        <v>37</v>
      </c>
      <c r="S1237" s="1" t="s">
        <v>90</v>
      </c>
      <c r="T1237" s="1" t="s">
        <v>2472</v>
      </c>
      <c r="U1237" s="1" t="s">
        <v>2064</v>
      </c>
      <c r="V1237" s="1" t="s">
        <v>2517</v>
      </c>
      <c r="Y1237" s="1" t="s">
        <v>888</v>
      </c>
      <c r="Z1237" s="1" t="s">
        <v>2672</v>
      </c>
      <c r="AA1237" s="1" t="s">
        <v>37</v>
      </c>
      <c r="AC1237" s="1">
        <v>34</v>
      </c>
      <c r="AD1237" s="1" t="s">
        <v>105</v>
      </c>
      <c r="AE1237" s="1" t="s">
        <v>3310</v>
      </c>
      <c r="AG1237" s="2" t="s">
        <v>6011</v>
      </c>
      <c r="BF1237" s="2" t="s">
        <v>37</v>
      </c>
      <c r="BU1237" s="1" t="s">
        <v>37</v>
      </c>
    </row>
    <row r="1238" spans="1:73" ht="13.5" customHeight="1">
      <c r="A1238" s="6" t="str">
        <f>HYPERLINK("http://kyu.snu.ac.kr/sdhj/index.jsp?type=hj/GK14620_00IM0001_095a.jpg","1729_달서면_095a")</f>
        <v>1729_달서면_095a</v>
      </c>
      <c r="B1238" s="1">
        <v>1729</v>
      </c>
      <c r="C1238" s="1" t="s">
        <v>5185</v>
      </c>
      <c r="D1238" s="1" t="s">
        <v>5186</v>
      </c>
      <c r="E1238" s="1">
        <v>1237</v>
      </c>
      <c r="F1238" s="1">
        <v>2</v>
      </c>
      <c r="G1238" s="1" t="s">
        <v>1241</v>
      </c>
      <c r="H1238" s="1" t="s">
        <v>2420</v>
      </c>
      <c r="I1238" s="1">
        <v>24</v>
      </c>
      <c r="J1238" s="1" t="s">
        <v>37</v>
      </c>
      <c r="L1238" s="1">
        <v>5</v>
      </c>
      <c r="M1238" s="1" t="s">
        <v>4853</v>
      </c>
      <c r="N1238" s="1" t="s">
        <v>4854</v>
      </c>
      <c r="O1238" s="1" t="s">
        <v>37</v>
      </c>
      <c r="Q1238" s="1" t="s">
        <v>37</v>
      </c>
      <c r="S1238" s="1" t="s">
        <v>140</v>
      </c>
      <c r="T1238" s="1" t="s">
        <v>2471</v>
      </c>
      <c r="W1238" s="1" t="s">
        <v>373</v>
      </c>
      <c r="X1238" s="1" t="s">
        <v>2634</v>
      </c>
      <c r="Y1238" s="1" t="s">
        <v>202</v>
      </c>
      <c r="Z1238" s="1" t="s">
        <v>2671</v>
      </c>
      <c r="AA1238" s="1" t="s">
        <v>37</v>
      </c>
      <c r="AC1238" s="1">
        <v>34</v>
      </c>
      <c r="AD1238" s="1" t="s">
        <v>105</v>
      </c>
      <c r="AE1238" s="1" t="s">
        <v>3310</v>
      </c>
      <c r="AF1238" s="2" t="s">
        <v>5028</v>
      </c>
      <c r="AG1238" s="2" t="s">
        <v>5043</v>
      </c>
      <c r="BF1238" s="2" t="s">
        <v>37</v>
      </c>
      <c r="BU1238" s="1" t="s">
        <v>37</v>
      </c>
    </row>
    <row r="1239" spans="1:73" ht="13.5" customHeight="1">
      <c r="A1239" s="6" t="str">
        <f>HYPERLINK("http://kyu.snu.ac.kr/sdhj/index.jsp?type=hj/GK14620_00IM0001_095a.jpg","1729_달서면_095a")</f>
        <v>1729_달서면_095a</v>
      </c>
      <c r="B1239" s="1">
        <v>1729</v>
      </c>
      <c r="C1239" s="1" t="s">
        <v>5185</v>
      </c>
      <c r="D1239" s="1" t="s">
        <v>5186</v>
      </c>
      <c r="E1239" s="1">
        <v>1238</v>
      </c>
      <c r="F1239" s="1">
        <v>2</v>
      </c>
      <c r="G1239" s="1" t="s">
        <v>1241</v>
      </c>
      <c r="H1239" s="1" t="s">
        <v>2420</v>
      </c>
      <c r="I1239" s="1">
        <v>25</v>
      </c>
      <c r="J1239" s="1" t="s">
        <v>2374</v>
      </c>
      <c r="K1239" s="1" t="s">
        <v>2422</v>
      </c>
      <c r="L1239" s="1">
        <v>1</v>
      </c>
      <c r="M1239" s="1" t="s">
        <v>4855</v>
      </c>
      <c r="N1239" s="1" t="s">
        <v>6012</v>
      </c>
      <c r="O1239" s="1" t="s">
        <v>37</v>
      </c>
      <c r="Q1239" s="1" t="s">
        <v>37</v>
      </c>
      <c r="S1239" s="1" t="s">
        <v>37</v>
      </c>
      <c r="T1239" s="1" t="s">
        <v>6013</v>
      </c>
      <c r="U1239" s="1" t="s">
        <v>55</v>
      </c>
      <c r="V1239" s="1" t="s">
        <v>2516</v>
      </c>
      <c r="W1239" s="1" t="s">
        <v>2375</v>
      </c>
      <c r="X1239" s="1" t="s">
        <v>6014</v>
      </c>
      <c r="Y1239" s="1" t="s">
        <v>53</v>
      </c>
      <c r="Z1239" s="1" t="s">
        <v>2666</v>
      </c>
      <c r="AA1239" s="1" t="s">
        <v>37</v>
      </c>
      <c r="AC1239" s="1">
        <v>64</v>
      </c>
      <c r="AD1239" s="1" t="s">
        <v>54</v>
      </c>
      <c r="AE1239" s="1" t="s">
        <v>3309</v>
      </c>
      <c r="AJ1239" s="1" t="s">
        <v>17</v>
      </c>
      <c r="AK1239" s="1" t="s">
        <v>3436</v>
      </c>
      <c r="AL1239" s="1" t="s">
        <v>1010</v>
      </c>
      <c r="AM1239" s="1" t="s">
        <v>3439</v>
      </c>
      <c r="AT1239" s="1" t="s">
        <v>84</v>
      </c>
      <c r="AU1239" s="1" t="s">
        <v>2557</v>
      </c>
      <c r="AV1239" s="1" t="s">
        <v>2376</v>
      </c>
      <c r="AW1239" s="1" t="s">
        <v>3540</v>
      </c>
      <c r="BF1239" s="2" t="s">
        <v>37</v>
      </c>
      <c r="BG1239" s="1" t="s">
        <v>47</v>
      </c>
      <c r="BH1239" s="1" t="s">
        <v>3513</v>
      </c>
      <c r="BI1239" s="1" t="s">
        <v>2377</v>
      </c>
      <c r="BJ1239" s="1" t="s">
        <v>3909</v>
      </c>
      <c r="BK1239" s="1" t="s">
        <v>84</v>
      </c>
      <c r="BL1239" s="1" t="s">
        <v>2557</v>
      </c>
      <c r="BM1239" s="1" t="s">
        <v>2378</v>
      </c>
      <c r="BN1239" s="1" t="s">
        <v>4127</v>
      </c>
      <c r="BO1239" s="1" t="s">
        <v>73</v>
      </c>
      <c r="BP1239" s="1" t="s">
        <v>3512</v>
      </c>
      <c r="BQ1239" s="1" t="s">
        <v>2379</v>
      </c>
      <c r="BR1239" s="1" t="s">
        <v>4308</v>
      </c>
      <c r="BS1239" s="1" t="s">
        <v>133</v>
      </c>
      <c r="BT1239" s="1" t="s">
        <v>3454</v>
      </c>
      <c r="BU1239" s="1" t="s">
        <v>37</v>
      </c>
    </row>
    <row r="1240" spans="1:73" ht="13.5" customHeight="1">
      <c r="A1240" s="6" t="str">
        <f>HYPERLINK("http://kyu.snu.ac.kr/sdhj/index.jsp?type=hj/GK14620_00IM0001_095a.jpg","1729_달서면_095a")</f>
        <v>1729_달서면_095a</v>
      </c>
      <c r="B1240" s="1">
        <v>1729</v>
      </c>
      <c r="C1240" s="1" t="s">
        <v>5289</v>
      </c>
      <c r="D1240" s="1" t="s">
        <v>5290</v>
      </c>
      <c r="E1240" s="1">
        <v>1239</v>
      </c>
      <c r="F1240" s="1">
        <v>2</v>
      </c>
      <c r="G1240" s="1" t="s">
        <v>1241</v>
      </c>
      <c r="H1240" s="1" t="s">
        <v>2420</v>
      </c>
      <c r="I1240" s="1">
        <v>25</v>
      </c>
      <c r="J1240" s="1" t="s">
        <v>37</v>
      </c>
      <c r="L1240" s="1">
        <v>1</v>
      </c>
      <c r="M1240" s="1" t="s">
        <v>4855</v>
      </c>
      <c r="N1240" s="1" t="s">
        <v>5068</v>
      </c>
      <c r="O1240" s="1" t="s">
        <v>37</v>
      </c>
      <c r="Q1240" s="1" t="s">
        <v>37</v>
      </c>
      <c r="S1240" s="1" t="s">
        <v>64</v>
      </c>
      <c r="T1240" s="1" t="s">
        <v>2470</v>
      </c>
      <c r="Y1240" s="1" t="s">
        <v>53</v>
      </c>
      <c r="Z1240" s="1" t="s">
        <v>2666</v>
      </c>
      <c r="AA1240" s="1" t="s">
        <v>37</v>
      </c>
      <c r="AC1240" s="1">
        <v>23</v>
      </c>
      <c r="AD1240" s="1" t="s">
        <v>168</v>
      </c>
      <c r="AE1240" s="1" t="s">
        <v>3308</v>
      </c>
      <c r="BF1240" s="2" t="s">
        <v>37</v>
      </c>
      <c r="BU1240" s="1" t="s">
        <v>37</v>
      </c>
    </row>
    <row r="1241" spans="1:73" ht="13.5" customHeight="1">
      <c r="A1241" s="6" t="str">
        <f>HYPERLINK("http://kyu.snu.ac.kr/sdhj/index.jsp?type=hj/GK14620_00IM0001_095a.jpg","1729_달서면_095a")</f>
        <v>1729_달서면_095a</v>
      </c>
      <c r="B1241" s="1">
        <v>1729</v>
      </c>
      <c r="C1241" s="1" t="s">
        <v>5087</v>
      </c>
      <c r="D1241" s="1" t="s">
        <v>5088</v>
      </c>
      <c r="E1241" s="1">
        <v>1240</v>
      </c>
      <c r="F1241" s="1">
        <v>2</v>
      </c>
      <c r="G1241" s="1" t="s">
        <v>1241</v>
      </c>
      <c r="H1241" s="1" t="s">
        <v>2420</v>
      </c>
      <c r="I1241" s="1">
        <v>25</v>
      </c>
      <c r="J1241" s="1" t="s">
        <v>37</v>
      </c>
      <c r="L1241" s="1">
        <v>1</v>
      </c>
      <c r="M1241" s="1" t="s">
        <v>4855</v>
      </c>
      <c r="N1241" s="1" t="s">
        <v>5068</v>
      </c>
      <c r="O1241" s="1" t="s">
        <v>37</v>
      </c>
      <c r="Q1241" s="1" t="s">
        <v>37</v>
      </c>
      <c r="S1241" s="1" t="s">
        <v>66</v>
      </c>
      <c r="T1241" s="1" t="s">
        <v>2467</v>
      </c>
      <c r="Y1241" s="1" t="s">
        <v>53</v>
      </c>
      <c r="Z1241" s="1" t="s">
        <v>2666</v>
      </c>
      <c r="AA1241" s="1" t="s">
        <v>37</v>
      </c>
      <c r="AC1241" s="1">
        <v>14</v>
      </c>
      <c r="AD1241" s="1" t="s">
        <v>329</v>
      </c>
      <c r="AE1241" s="1" t="s">
        <v>3307</v>
      </c>
      <c r="BF1241" s="2" t="s">
        <v>37</v>
      </c>
      <c r="BU1241" s="1" t="s">
        <v>37</v>
      </c>
    </row>
    <row r="1242" spans="1:73" ht="13.5" customHeight="1">
      <c r="A1242" s="6" t="str">
        <f>HYPERLINK("http://kyu.snu.ac.kr/sdhj/index.jsp?type=hj/GK14620_00IM0001_095a.jpg","1729_달서면_095a")</f>
        <v>1729_달서면_095a</v>
      </c>
      <c r="B1242" s="1">
        <v>1729</v>
      </c>
      <c r="C1242" s="1" t="s">
        <v>5087</v>
      </c>
      <c r="D1242" s="1" t="s">
        <v>5088</v>
      </c>
      <c r="E1242" s="1">
        <v>1241</v>
      </c>
      <c r="F1242" s="1">
        <v>2</v>
      </c>
      <c r="G1242" s="1" t="s">
        <v>1241</v>
      </c>
      <c r="H1242" s="1" t="s">
        <v>2420</v>
      </c>
      <c r="I1242" s="1">
        <v>25</v>
      </c>
      <c r="J1242" s="1" t="s">
        <v>37</v>
      </c>
      <c r="L1242" s="1">
        <v>2</v>
      </c>
      <c r="M1242" s="1" t="s">
        <v>2232</v>
      </c>
      <c r="N1242" s="1" t="s">
        <v>4856</v>
      </c>
      <c r="O1242" s="1" t="s">
        <v>37</v>
      </c>
      <c r="Q1242" s="1" t="s">
        <v>37</v>
      </c>
      <c r="S1242" s="1" t="s">
        <v>37</v>
      </c>
      <c r="T1242" s="1" t="s">
        <v>5082</v>
      </c>
      <c r="U1242" s="1" t="s">
        <v>55</v>
      </c>
      <c r="V1242" s="1" t="s">
        <v>2516</v>
      </c>
      <c r="W1242" s="1" t="s">
        <v>297</v>
      </c>
      <c r="X1242" s="1" t="s">
        <v>4560</v>
      </c>
      <c r="Y1242" s="1" t="s">
        <v>53</v>
      </c>
      <c r="Z1242" s="1" t="s">
        <v>2666</v>
      </c>
      <c r="AA1242" s="1" t="s">
        <v>37</v>
      </c>
      <c r="AC1242" s="1">
        <v>66</v>
      </c>
      <c r="AD1242" s="1" t="s">
        <v>381</v>
      </c>
      <c r="AE1242" s="1" t="s">
        <v>3299</v>
      </c>
      <c r="AJ1242" s="1" t="s">
        <v>17</v>
      </c>
      <c r="AK1242" s="1" t="s">
        <v>3436</v>
      </c>
      <c r="AL1242" s="1" t="s">
        <v>57</v>
      </c>
      <c r="AM1242" s="1" t="s">
        <v>3410</v>
      </c>
      <c r="AT1242" s="1" t="s">
        <v>84</v>
      </c>
      <c r="AU1242" s="1" t="s">
        <v>2557</v>
      </c>
      <c r="AV1242" s="1" t="s">
        <v>2380</v>
      </c>
      <c r="AW1242" s="1" t="s">
        <v>3539</v>
      </c>
      <c r="BF1242" s="2" t="s">
        <v>37</v>
      </c>
      <c r="BG1242" s="1" t="s">
        <v>62</v>
      </c>
      <c r="BH1242" s="1" t="s">
        <v>3514</v>
      </c>
      <c r="BI1242" s="1" t="s">
        <v>4532</v>
      </c>
      <c r="BJ1242" s="1" t="s">
        <v>3707</v>
      </c>
      <c r="BK1242" s="1" t="s">
        <v>62</v>
      </c>
      <c r="BL1242" s="1" t="s">
        <v>3514</v>
      </c>
      <c r="BM1242" s="1" t="s">
        <v>2381</v>
      </c>
      <c r="BN1242" s="1" t="s">
        <v>4126</v>
      </c>
      <c r="BO1242" s="1" t="s">
        <v>62</v>
      </c>
      <c r="BP1242" s="1" t="s">
        <v>3514</v>
      </c>
      <c r="BQ1242" s="1" t="s">
        <v>2382</v>
      </c>
      <c r="BR1242" s="1" t="s">
        <v>4307</v>
      </c>
      <c r="BS1242" s="1" t="s">
        <v>57</v>
      </c>
      <c r="BT1242" s="1" t="s">
        <v>3410</v>
      </c>
      <c r="BU1242" s="1" t="s">
        <v>37</v>
      </c>
    </row>
    <row r="1243" spans="1:73" ht="13.5" customHeight="1">
      <c r="A1243" s="6" t="str">
        <f>HYPERLINK("http://kyu.snu.ac.kr/sdhj/index.jsp?type=hj/GK14620_00IM0001_095a.jpg","1729_달서면_095a")</f>
        <v>1729_달서면_095a</v>
      </c>
      <c r="B1243" s="1">
        <v>1729</v>
      </c>
      <c r="C1243" s="1" t="s">
        <v>5194</v>
      </c>
      <c r="D1243" s="1" t="s">
        <v>5195</v>
      </c>
      <c r="E1243" s="1">
        <v>1242</v>
      </c>
      <c r="F1243" s="1">
        <v>2</v>
      </c>
      <c r="G1243" s="1" t="s">
        <v>1241</v>
      </c>
      <c r="H1243" s="1" t="s">
        <v>2420</v>
      </c>
      <c r="I1243" s="1">
        <v>25</v>
      </c>
      <c r="J1243" s="1" t="s">
        <v>37</v>
      </c>
      <c r="L1243" s="1">
        <v>3</v>
      </c>
      <c r="M1243" s="1" t="s">
        <v>2374</v>
      </c>
      <c r="N1243" s="1" t="s">
        <v>2422</v>
      </c>
      <c r="O1243" s="1" t="s">
        <v>6</v>
      </c>
      <c r="P1243" s="1" t="s">
        <v>2453</v>
      </c>
      <c r="Q1243" s="1" t="s">
        <v>37</v>
      </c>
      <c r="S1243" s="1" t="s">
        <v>37</v>
      </c>
      <c r="T1243" s="1" t="s">
        <v>5483</v>
      </c>
      <c r="U1243" s="1" t="s">
        <v>185</v>
      </c>
      <c r="V1243" s="1" t="s">
        <v>2515</v>
      </c>
      <c r="W1243" s="1" t="s">
        <v>81</v>
      </c>
      <c r="X1243" s="1" t="s">
        <v>2632</v>
      </c>
      <c r="Y1243" s="1" t="s">
        <v>2383</v>
      </c>
      <c r="Z1243" s="1" t="s">
        <v>2670</v>
      </c>
      <c r="AA1243" s="1" t="s">
        <v>37</v>
      </c>
      <c r="AC1243" s="1">
        <v>72</v>
      </c>
      <c r="AD1243" s="1" t="s">
        <v>67</v>
      </c>
      <c r="AE1243" s="1" t="s">
        <v>3306</v>
      </c>
      <c r="AJ1243" s="1" t="s">
        <v>17</v>
      </c>
      <c r="AK1243" s="1" t="s">
        <v>3436</v>
      </c>
      <c r="AL1243" s="1" t="s">
        <v>83</v>
      </c>
      <c r="AM1243" s="1" t="s">
        <v>3428</v>
      </c>
      <c r="AT1243" s="1" t="s">
        <v>62</v>
      </c>
      <c r="AU1243" s="1" t="s">
        <v>3514</v>
      </c>
      <c r="AV1243" s="1" t="s">
        <v>2384</v>
      </c>
      <c r="AW1243" s="1" t="s">
        <v>3538</v>
      </c>
      <c r="BF1243" s="2" t="s">
        <v>37</v>
      </c>
      <c r="BG1243" s="1" t="s">
        <v>2385</v>
      </c>
      <c r="BH1243" s="1" t="s">
        <v>6015</v>
      </c>
      <c r="BI1243" s="1" t="s">
        <v>1145</v>
      </c>
      <c r="BJ1243" s="1" t="s">
        <v>3908</v>
      </c>
      <c r="BK1243" s="1" t="s">
        <v>2386</v>
      </c>
      <c r="BL1243" s="1" t="s">
        <v>4088</v>
      </c>
      <c r="BM1243" s="1" t="s">
        <v>2387</v>
      </c>
      <c r="BN1243" s="1" t="s">
        <v>6016</v>
      </c>
      <c r="BO1243" s="1" t="s">
        <v>2388</v>
      </c>
      <c r="BP1243" s="1" t="s">
        <v>4285</v>
      </c>
      <c r="BQ1243" s="1" t="s">
        <v>2389</v>
      </c>
      <c r="BR1243" s="1" t="s">
        <v>4306</v>
      </c>
      <c r="BS1243" s="1" t="s">
        <v>50</v>
      </c>
      <c r="BT1243" s="1" t="s">
        <v>4864</v>
      </c>
      <c r="BU1243" s="1" t="s">
        <v>37</v>
      </c>
    </row>
    <row r="1244" spans="1:73" ht="13.5" customHeight="1">
      <c r="A1244" s="6" t="str">
        <f>HYPERLINK("http://kyu.snu.ac.kr/sdhj/index.jsp?type=hj/GK14620_00IM0001_095a.jpg","1729_달서면_095a")</f>
        <v>1729_달서면_095a</v>
      </c>
      <c r="B1244" s="1">
        <v>1729</v>
      </c>
      <c r="C1244" s="1" t="s">
        <v>5902</v>
      </c>
      <c r="D1244" s="1" t="s">
        <v>5903</v>
      </c>
      <c r="E1244" s="1">
        <v>1243</v>
      </c>
      <c r="F1244" s="1">
        <v>2</v>
      </c>
      <c r="G1244" s="1" t="s">
        <v>1241</v>
      </c>
      <c r="H1244" s="1" t="s">
        <v>2420</v>
      </c>
      <c r="I1244" s="1">
        <v>25</v>
      </c>
      <c r="J1244" s="1" t="s">
        <v>37</v>
      </c>
      <c r="L1244" s="1">
        <v>3</v>
      </c>
      <c r="M1244" s="1" t="s">
        <v>2374</v>
      </c>
      <c r="N1244" s="1" t="s">
        <v>2422</v>
      </c>
      <c r="O1244" s="1" t="s">
        <v>37</v>
      </c>
      <c r="Q1244" s="1" t="s">
        <v>37</v>
      </c>
      <c r="S1244" s="1" t="s">
        <v>80</v>
      </c>
      <c r="T1244" s="1" t="s">
        <v>2469</v>
      </c>
      <c r="W1244" s="1" t="s">
        <v>297</v>
      </c>
      <c r="X1244" s="1" t="s">
        <v>4560</v>
      </c>
      <c r="Y1244" s="1" t="s">
        <v>53</v>
      </c>
      <c r="Z1244" s="1" t="s">
        <v>2666</v>
      </c>
      <c r="AA1244" s="1" t="s">
        <v>37</v>
      </c>
      <c r="AC1244" s="1">
        <v>67</v>
      </c>
      <c r="AD1244" s="1" t="s">
        <v>348</v>
      </c>
      <c r="AE1244" s="1" t="s">
        <v>3301</v>
      </c>
      <c r="AJ1244" s="1" t="s">
        <v>17</v>
      </c>
      <c r="AK1244" s="1" t="s">
        <v>3436</v>
      </c>
      <c r="AL1244" s="1" t="s">
        <v>57</v>
      </c>
      <c r="AM1244" s="1" t="s">
        <v>3410</v>
      </c>
      <c r="AT1244" s="1" t="s">
        <v>47</v>
      </c>
      <c r="AU1244" s="1" t="s">
        <v>3513</v>
      </c>
      <c r="AV1244" s="1" t="s">
        <v>2390</v>
      </c>
      <c r="AW1244" s="1" t="s">
        <v>3537</v>
      </c>
      <c r="BF1244" s="2" t="s">
        <v>37</v>
      </c>
      <c r="BG1244" s="1" t="s">
        <v>109</v>
      </c>
      <c r="BH1244" s="1" t="s">
        <v>3517</v>
      </c>
      <c r="BI1244" s="1" t="s">
        <v>2391</v>
      </c>
      <c r="BJ1244" s="1" t="s">
        <v>2963</v>
      </c>
      <c r="BK1244" s="1" t="s">
        <v>109</v>
      </c>
      <c r="BL1244" s="1" t="s">
        <v>3517</v>
      </c>
      <c r="BM1244" s="1" t="s">
        <v>261</v>
      </c>
      <c r="BN1244" s="1" t="s">
        <v>3651</v>
      </c>
      <c r="BO1244" s="1" t="s">
        <v>109</v>
      </c>
      <c r="BP1244" s="1" t="s">
        <v>3517</v>
      </c>
      <c r="BQ1244" s="1" t="s">
        <v>2392</v>
      </c>
      <c r="BR1244" s="1" t="s">
        <v>4305</v>
      </c>
      <c r="BS1244" s="1" t="s">
        <v>181</v>
      </c>
      <c r="BT1244" s="1" t="s">
        <v>3417</v>
      </c>
      <c r="BU1244" s="1" t="s">
        <v>37</v>
      </c>
    </row>
    <row r="1245" spans="1:73" ht="13.5" customHeight="1">
      <c r="A1245" s="6" t="str">
        <f>HYPERLINK("http://kyu.snu.ac.kr/sdhj/index.jsp?type=hj/GK14620_00IM0001_095a.jpg","1729_달서면_095a")</f>
        <v>1729_달서면_095a</v>
      </c>
      <c r="B1245" s="1">
        <v>1729</v>
      </c>
      <c r="C1245" s="1" t="s">
        <v>5215</v>
      </c>
      <c r="D1245" s="1" t="s">
        <v>5216</v>
      </c>
      <c r="E1245" s="1">
        <v>1244</v>
      </c>
      <c r="F1245" s="1">
        <v>2</v>
      </c>
      <c r="G1245" s="1" t="s">
        <v>1241</v>
      </c>
      <c r="H1245" s="1" t="s">
        <v>2420</v>
      </c>
      <c r="I1245" s="1">
        <v>25</v>
      </c>
      <c r="J1245" s="1" t="s">
        <v>37</v>
      </c>
      <c r="L1245" s="1">
        <v>4</v>
      </c>
      <c r="M1245" s="1" t="s">
        <v>4857</v>
      </c>
      <c r="N1245" s="1" t="s">
        <v>4858</v>
      </c>
      <c r="O1245" s="1" t="s">
        <v>37</v>
      </c>
      <c r="Q1245" s="1" t="s">
        <v>37</v>
      </c>
      <c r="S1245" s="1" t="s">
        <v>37</v>
      </c>
      <c r="T1245" s="1" t="s">
        <v>5896</v>
      </c>
      <c r="U1245" s="1" t="s">
        <v>149</v>
      </c>
      <c r="V1245" s="1" t="s">
        <v>2514</v>
      </c>
      <c r="W1245" s="1" t="s">
        <v>81</v>
      </c>
      <c r="X1245" s="1" t="s">
        <v>2632</v>
      </c>
      <c r="Y1245" s="1" t="s">
        <v>1689</v>
      </c>
      <c r="Z1245" s="1" t="s">
        <v>2669</v>
      </c>
      <c r="AA1245" s="1" t="s">
        <v>37</v>
      </c>
      <c r="AC1245" s="1">
        <v>87</v>
      </c>
      <c r="AD1245" s="1" t="s">
        <v>146</v>
      </c>
      <c r="AE1245" s="1" t="s">
        <v>3305</v>
      </c>
      <c r="AJ1245" s="1" t="s">
        <v>17</v>
      </c>
      <c r="AK1245" s="1" t="s">
        <v>3436</v>
      </c>
      <c r="AL1245" s="1" t="s">
        <v>1614</v>
      </c>
      <c r="AM1245" s="1" t="s">
        <v>3438</v>
      </c>
      <c r="AT1245" s="1" t="s">
        <v>106</v>
      </c>
      <c r="AU1245" s="1" t="s">
        <v>2513</v>
      </c>
      <c r="AV1245" s="1" t="s">
        <v>2393</v>
      </c>
      <c r="AW1245" s="1" t="s">
        <v>3536</v>
      </c>
      <c r="BF1245" s="2" t="s">
        <v>37</v>
      </c>
      <c r="BG1245" s="1" t="s">
        <v>233</v>
      </c>
      <c r="BH1245" s="1" t="s">
        <v>3518</v>
      </c>
      <c r="BI1245" s="1" t="s">
        <v>2265</v>
      </c>
      <c r="BJ1245" s="1" t="s">
        <v>3907</v>
      </c>
      <c r="BK1245" s="1" t="s">
        <v>2394</v>
      </c>
      <c r="BL1245" s="1" t="s">
        <v>4087</v>
      </c>
      <c r="BM1245" s="1" t="s">
        <v>2221</v>
      </c>
      <c r="BN1245" s="1" t="s">
        <v>4125</v>
      </c>
      <c r="BO1245" s="1" t="s">
        <v>233</v>
      </c>
      <c r="BP1245" s="1" t="s">
        <v>3518</v>
      </c>
      <c r="BQ1245" s="1" t="s">
        <v>2395</v>
      </c>
      <c r="BR1245" s="1" t="s">
        <v>5005</v>
      </c>
      <c r="BS1245" s="1" t="s">
        <v>50</v>
      </c>
      <c r="BT1245" s="1" t="s">
        <v>4864</v>
      </c>
      <c r="BU1245" s="1" t="s">
        <v>37</v>
      </c>
    </row>
    <row r="1246" spans="1:73" ht="13.5" customHeight="1">
      <c r="A1246" s="6" t="str">
        <f>HYPERLINK("http://kyu.snu.ac.kr/sdhj/index.jsp?type=hj/GK14620_00IM0001_095a.jpg","1729_달서면_095a")</f>
        <v>1729_달서면_095a</v>
      </c>
      <c r="B1246" s="1">
        <v>1729</v>
      </c>
      <c r="C1246" s="1" t="s">
        <v>5301</v>
      </c>
      <c r="D1246" s="1" t="s">
        <v>5302</v>
      </c>
      <c r="E1246" s="1">
        <v>1245</v>
      </c>
      <c r="F1246" s="1">
        <v>2</v>
      </c>
      <c r="G1246" s="1" t="s">
        <v>1241</v>
      </c>
      <c r="H1246" s="1" t="s">
        <v>2420</v>
      </c>
      <c r="I1246" s="1">
        <v>25</v>
      </c>
      <c r="J1246" s="1" t="s">
        <v>37</v>
      </c>
      <c r="L1246" s="1">
        <v>4</v>
      </c>
      <c r="M1246" s="1" t="s">
        <v>4857</v>
      </c>
      <c r="N1246" s="1" t="s">
        <v>4858</v>
      </c>
      <c r="O1246" s="1" t="s">
        <v>37</v>
      </c>
      <c r="Q1246" s="1" t="s">
        <v>37</v>
      </c>
      <c r="S1246" s="1" t="s">
        <v>80</v>
      </c>
      <c r="T1246" s="1" t="s">
        <v>2469</v>
      </c>
      <c r="W1246" s="1" t="s">
        <v>373</v>
      </c>
      <c r="X1246" s="1" t="s">
        <v>2634</v>
      </c>
      <c r="Y1246" s="1" t="s">
        <v>53</v>
      </c>
      <c r="Z1246" s="1" t="s">
        <v>2666</v>
      </c>
      <c r="AA1246" s="1" t="s">
        <v>37</v>
      </c>
      <c r="AC1246" s="1">
        <v>87</v>
      </c>
      <c r="AD1246" s="1" t="s">
        <v>146</v>
      </c>
      <c r="AE1246" s="1" t="s">
        <v>3305</v>
      </c>
      <c r="AJ1246" s="1" t="s">
        <v>17</v>
      </c>
      <c r="AK1246" s="1" t="s">
        <v>3436</v>
      </c>
      <c r="AL1246" s="1" t="s">
        <v>57</v>
      </c>
      <c r="AM1246" s="1" t="s">
        <v>3410</v>
      </c>
      <c r="AT1246" s="1" t="s">
        <v>106</v>
      </c>
      <c r="AU1246" s="1" t="s">
        <v>2513</v>
      </c>
      <c r="AV1246" s="1" t="s">
        <v>2396</v>
      </c>
      <c r="AW1246" s="1" t="s">
        <v>3535</v>
      </c>
      <c r="BF1246" s="2" t="s">
        <v>37</v>
      </c>
      <c r="BG1246" s="1" t="s">
        <v>1599</v>
      </c>
      <c r="BH1246" s="1" t="s">
        <v>4885</v>
      </c>
      <c r="BI1246" s="1" t="s">
        <v>1341</v>
      </c>
      <c r="BJ1246" s="1" t="s">
        <v>3905</v>
      </c>
      <c r="BK1246" s="1" t="s">
        <v>73</v>
      </c>
      <c r="BL1246" s="1" t="s">
        <v>3512</v>
      </c>
      <c r="BM1246" s="1" t="s">
        <v>1600</v>
      </c>
      <c r="BN1246" s="1" t="s">
        <v>4124</v>
      </c>
      <c r="BO1246" s="1" t="s">
        <v>73</v>
      </c>
      <c r="BP1246" s="1" t="s">
        <v>3512</v>
      </c>
      <c r="BQ1246" s="1" t="s">
        <v>4539</v>
      </c>
      <c r="BR1246" s="1" t="s">
        <v>4902</v>
      </c>
      <c r="BS1246" s="1" t="s">
        <v>1602</v>
      </c>
      <c r="BT1246" s="1" t="s">
        <v>3460</v>
      </c>
      <c r="BU1246" s="1" t="s">
        <v>37</v>
      </c>
    </row>
    <row r="1247" spans="1:73" ht="13.5" customHeight="1">
      <c r="A1247" s="6" t="str">
        <f>HYPERLINK("http://kyu.snu.ac.kr/sdhj/index.jsp?type=hj/GK14620_00IM0001_095a.jpg","1729_달서면_095a")</f>
        <v>1729_달서면_095a</v>
      </c>
      <c r="B1247" s="1">
        <v>1729</v>
      </c>
      <c r="C1247" s="1" t="s">
        <v>5447</v>
      </c>
      <c r="D1247" s="1" t="s">
        <v>5448</v>
      </c>
      <c r="E1247" s="1">
        <v>1246</v>
      </c>
      <c r="F1247" s="1">
        <v>2</v>
      </c>
      <c r="G1247" s="1" t="s">
        <v>1241</v>
      </c>
      <c r="H1247" s="1" t="s">
        <v>2420</v>
      </c>
      <c r="I1247" s="1">
        <v>25</v>
      </c>
      <c r="J1247" s="1" t="s">
        <v>37</v>
      </c>
      <c r="L1247" s="1">
        <v>5</v>
      </c>
      <c r="M1247" s="1" t="s">
        <v>4859</v>
      </c>
      <c r="N1247" s="1" t="s">
        <v>4860</v>
      </c>
      <c r="O1247" s="1" t="s">
        <v>37</v>
      </c>
      <c r="Q1247" s="1" t="s">
        <v>37</v>
      </c>
      <c r="S1247" s="1" t="s">
        <v>37</v>
      </c>
      <c r="T1247" s="1" t="s">
        <v>6017</v>
      </c>
      <c r="U1247" s="1" t="s">
        <v>106</v>
      </c>
      <c r="V1247" s="1" t="s">
        <v>2513</v>
      </c>
      <c r="W1247" s="1" t="s">
        <v>762</v>
      </c>
      <c r="X1247" s="1" t="s">
        <v>2635</v>
      </c>
      <c r="Y1247" s="1" t="s">
        <v>2397</v>
      </c>
      <c r="Z1247" s="1" t="s">
        <v>2668</v>
      </c>
      <c r="AA1247" s="1" t="s">
        <v>37</v>
      </c>
      <c r="AC1247" s="1">
        <v>70</v>
      </c>
      <c r="AD1247" s="1" t="s">
        <v>273</v>
      </c>
      <c r="AE1247" s="1" t="s">
        <v>3302</v>
      </c>
      <c r="AJ1247" s="1" t="s">
        <v>17</v>
      </c>
      <c r="AK1247" s="1" t="s">
        <v>3436</v>
      </c>
      <c r="AL1247" s="1" t="s">
        <v>379</v>
      </c>
      <c r="AM1247" s="1" t="s">
        <v>3421</v>
      </c>
      <c r="AT1247" s="1" t="s">
        <v>73</v>
      </c>
      <c r="AU1247" s="1" t="s">
        <v>3512</v>
      </c>
      <c r="AV1247" s="1" t="s">
        <v>2398</v>
      </c>
      <c r="AW1247" s="1" t="s">
        <v>3534</v>
      </c>
      <c r="BF1247" s="2" t="s">
        <v>37</v>
      </c>
      <c r="BG1247" s="1" t="s">
        <v>73</v>
      </c>
      <c r="BH1247" s="1" t="s">
        <v>3512</v>
      </c>
      <c r="BI1247" s="1" t="s">
        <v>2399</v>
      </c>
      <c r="BJ1247" s="1" t="s">
        <v>3906</v>
      </c>
      <c r="BK1247" s="1" t="s">
        <v>1623</v>
      </c>
      <c r="BL1247" s="1" t="s">
        <v>4086</v>
      </c>
      <c r="BM1247" s="1" t="s">
        <v>2400</v>
      </c>
      <c r="BN1247" s="1" t="s">
        <v>3735</v>
      </c>
      <c r="BO1247" s="1" t="s">
        <v>47</v>
      </c>
      <c r="BP1247" s="1" t="s">
        <v>3513</v>
      </c>
      <c r="BQ1247" s="1" t="s">
        <v>2401</v>
      </c>
      <c r="BR1247" s="1" t="s">
        <v>4304</v>
      </c>
      <c r="BS1247" s="1" t="s">
        <v>2402</v>
      </c>
      <c r="BT1247" s="1" t="s">
        <v>4540</v>
      </c>
      <c r="BU1247" s="1" t="s">
        <v>37</v>
      </c>
    </row>
    <row r="1248" spans="1:73" ht="13.5" customHeight="1">
      <c r="A1248" s="6" t="str">
        <f>HYPERLINK("http://kyu.snu.ac.kr/sdhj/index.jsp?type=hj/GK14620_00IM0001_095a.jpg","1729_달서면_095a")</f>
        <v>1729_달서면_095a</v>
      </c>
      <c r="B1248" s="1">
        <v>1729</v>
      </c>
      <c r="C1248" s="1" t="s">
        <v>5114</v>
      </c>
      <c r="D1248" s="1" t="s">
        <v>5115</v>
      </c>
      <c r="E1248" s="1">
        <v>1247</v>
      </c>
      <c r="F1248" s="1">
        <v>2</v>
      </c>
      <c r="G1248" s="1" t="s">
        <v>1241</v>
      </c>
      <c r="H1248" s="1" t="s">
        <v>2420</v>
      </c>
      <c r="I1248" s="1">
        <v>25</v>
      </c>
      <c r="J1248" s="1" t="s">
        <v>37</v>
      </c>
      <c r="L1248" s="1">
        <v>5</v>
      </c>
      <c r="M1248" s="1" t="s">
        <v>4859</v>
      </c>
      <c r="N1248" s="1" t="s">
        <v>4860</v>
      </c>
      <c r="O1248" s="1" t="s">
        <v>37</v>
      </c>
      <c r="Q1248" s="1" t="s">
        <v>37</v>
      </c>
      <c r="S1248" s="1" t="s">
        <v>80</v>
      </c>
      <c r="T1248" s="1" t="s">
        <v>2469</v>
      </c>
      <c r="W1248" s="1" t="s">
        <v>373</v>
      </c>
      <c r="X1248" s="1" t="s">
        <v>2634</v>
      </c>
      <c r="Y1248" s="1" t="s">
        <v>53</v>
      </c>
      <c r="Z1248" s="1" t="s">
        <v>2666</v>
      </c>
      <c r="AA1248" s="1" t="s">
        <v>37</v>
      </c>
      <c r="AC1248" s="1">
        <v>58</v>
      </c>
      <c r="AD1248" s="1" t="s">
        <v>485</v>
      </c>
      <c r="AE1248" s="1" t="s">
        <v>3304</v>
      </c>
      <c r="AJ1248" s="1" t="s">
        <v>17</v>
      </c>
      <c r="AK1248" s="1" t="s">
        <v>3436</v>
      </c>
      <c r="AL1248" s="1" t="s">
        <v>57</v>
      </c>
      <c r="AM1248" s="1" t="s">
        <v>3410</v>
      </c>
      <c r="AT1248" s="1" t="s">
        <v>106</v>
      </c>
      <c r="AU1248" s="1" t="s">
        <v>2513</v>
      </c>
      <c r="AV1248" s="1" t="s">
        <v>2403</v>
      </c>
      <c r="AW1248" s="1" t="s">
        <v>3533</v>
      </c>
      <c r="BF1248" s="2" t="s">
        <v>37</v>
      </c>
      <c r="BG1248" s="1" t="s">
        <v>1599</v>
      </c>
      <c r="BH1248" s="1" t="s">
        <v>4885</v>
      </c>
      <c r="BI1248" s="1" t="s">
        <v>1341</v>
      </c>
      <c r="BJ1248" s="1" t="s">
        <v>3905</v>
      </c>
      <c r="BK1248" s="1" t="s">
        <v>73</v>
      </c>
      <c r="BL1248" s="1" t="s">
        <v>3512</v>
      </c>
      <c r="BM1248" s="1" t="s">
        <v>2404</v>
      </c>
      <c r="BN1248" s="1" t="s">
        <v>4123</v>
      </c>
      <c r="BO1248" s="1" t="s">
        <v>2405</v>
      </c>
      <c r="BP1248" s="1" t="s">
        <v>4284</v>
      </c>
      <c r="BQ1248" s="1" t="s">
        <v>2406</v>
      </c>
      <c r="BR1248" s="1" t="s">
        <v>4303</v>
      </c>
      <c r="BS1248" s="1" t="s">
        <v>215</v>
      </c>
      <c r="BT1248" s="1" t="s">
        <v>3465</v>
      </c>
      <c r="BU1248" s="1" t="s">
        <v>37</v>
      </c>
    </row>
    <row r="1249" spans="1:73" ht="13.5" customHeight="1">
      <c r="A1249" s="6" t="str">
        <f>HYPERLINK("http://kyu.snu.ac.kr/sdhj/index.jsp?type=hj/GK14620_00IM0001_095a.jpg","1729_달서면_095a")</f>
        <v>1729_달서면_095a</v>
      </c>
      <c r="B1249" s="1">
        <v>1729</v>
      </c>
      <c r="C1249" s="1" t="s">
        <v>5381</v>
      </c>
      <c r="D1249" s="1" t="s">
        <v>5382</v>
      </c>
      <c r="E1249" s="1">
        <v>1248</v>
      </c>
      <c r="F1249" s="1">
        <v>2</v>
      </c>
      <c r="G1249" s="1" t="s">
        <v>1241</v>
      </c>
      <c r="H1249" s="1" t="s">
        <v>2420</v>
      </c>
      <c r="I1249" s="1">
        <v>25</v>
      </c>
      <c r="J1249" s="1" t="s">
        <v>37</v>
      </c>
      <c r="L1249" s="1">
        <v>5</v>
      </c>
      <c r="M1249" s="1" t="s">
        <v>4859</v>
      </c>
      <c r="N1249" s="1" t="s">
        <v>4860</v>
      </c>
      <c r="O1249" s="1" t="s">
        <v>37</v>
      </c>
      <c r="Q1249" s="1" t="s">
        <v>37</v>
      </c>
      <c r="S1249" s="1" t="s">
        <v>64</v>
      </c>
      <c r="T1249" s="1" t="s">
        <v>2470</v>
      </c>
      <c r="Y1249" s="1" t="s">
        <v>53</v>
      </c>
      <c r="Z1249" s="1" t="s">
        <v>2666</v>
      </c>
      <c r="AA1249" s="1" t="s">
        <v>37</v>
      </c>
      <c r="AC1249" s="1">
        <v>18</v>
      </c>
      <c r="AD1249" s="1" t="s">
        <v>346</v>
      </c>
      <c r="AE1249" s="1" t="s">
        <v>3303</v>
      </c>
      <c r="BF1249" s="2" t="s">
        <v>37</v>
      </c>
      <c r="BU1249" s="1" t="s">
        <v>37</v>
      </c>
    </row>
    <row r="1250" spans="1:73" ht="13.5" customHeight="1">
      <c r="A1250" s="6" t="str">
        <f>HYPERLINK("http://kyu.snu.ac.kr/sdhj/index.jsp?type=hj/GK14620_00IM0001_095a.jpg","1729_달서면_095a")</f>
        <v>1729_달서면_095a</v>
      </c>
      <c r="B1250" s="1">
        <v>1729</v>
      </c>
      <c r="C1250" s="1" t="s">
        <v>5474</v>
      </c>
      <c r="D1250" s="1" t="s">
        <v>5475</v>
      </c>
      <c r="E1250" s="1">
        <v>1249</v>
      </c>
      <c r="F1250" s="1">
        <v>2</v>
      </c>
      <c r="G1250" s="1" t="s">
        <v>1241</v>
      </c>
      <c r="H1250" s="1" t="s">
        <v>2420</v>
      </c>
      <c r="I1250" s="1">
        <v>25</v>
      </c>
      <c r="J1250" s="1" t="s">
        <v>37</v>
      </c>
      <c r="L1250" s="1">
        <v>6</v>
      </c>
      <c r="M1250" s="1" t="s">
        <v>4861</v>
      </c>
      <c r="N1250" s="1" t="s">
        <v>4862</v>
      </c>
      <c r="O1250" s="1" t="s">
        <v>37</v>
      </c>
      <c r="Q1250" s="1" t="s">
        <v>37</v>
      </c>
      <c r="S1250" s="1" t="s">
        <v>37</v>
      </c>
      <c r="T1250" s="1" t="s">
        <v>6018</v>
      </c>
      <c r="W1250" s="1" t="s">
        <v>401</v>
      </c>
      <c r="X1250" s="1" t="s">
        <v>2633</v>
      </c>
      <c r="Y1250" s="1" t="s">
        <v>2195</v>
      </c>
      <c r="Z1250" s="1" t="s">
        <v>2667</v>
      </c>
      <c r="AA1250" s="1" t="s">
        <v>37</v>
      </c>
      <c r="AC1250" s="1">
        <v>70</v>
      </c>
      <c r="AD1250" s="1" t="s">
        <v>273</v>
      </c>
      <c r="AE1250" s="1" t="s">
        <v>3302</v>
      </c>
      <c r="AJ1250" s="1" t="s">
        <v>17</v>
      </c>
      <c r="AK1250" s="1" t="s">
        <v>3436</v>
      </c>
      <c r="AL1250" s="1" t="s">
        <v>356</v>
      </c>
      <c r="AM1250" s="1" t="s">
        <v>3430</v>
      </c>
      <c r="AT1250" s="1" t="s">
        <v>84</v>
      </c>
      <c r="AU1250" s="1" t="s">
        <v>2557</v>
      </c>
      <c r="AV1250" s="1" t="s">
        <v>2252</v>
      </c>
      <c r="AW1250" s="1" t="s">
        <v>3532</v>
      </c>
      <c r="BF1250" s="2" t="s">
        <v>37</v>
      </c>
      <c r="BG1250" s="1" t="s">
        <v>227</v>
      </c>
      <c r="BH1250" s="1" t="s">
        <v>4890</v>
      </c>
      <c r="BI1250" s="1" t="s">
        <v>2407</v>
      </c>
      <c r="BJ1250" s="1" t="s">
        <v>3904</v>
      </c>
      <c r="BK1250" s="1" t="s">
        <v>84</v>
      </c>
      <c r="BL1250" s="1" t="s">
        <v>2557</v>
      </c>
      <c r="BM1250" s="1" t="s">
        <v>2227</v>
      </c>
      <c r="BN1250" s="1" t="s">
        <v>4122</v>
      </c>
      <c r="BO1250" s="1" t="s">
        <v>47</v>
      </c>
      <c r="BP1250" s="1" t="s">
        <v>3513</v>
      </c>
      <c r="BQ1250" s="1" t="s">
        <v>2207</v>
      </c>
      <c r="BR1250" s="1" t="s">
        <v>4987</v>
      </c>
      <c r="BS1250" s="1" t="s">
        <v>50</v>
      </c>
      <c r="BT1250" s="1" t="s">
        <v>4864</v>
      </c>
      <c r="BU1250" s="1" t="s">
        <v>37</v>
      </c>
    </row>
    <row r="1251" spans="1:73" ht="13.5" customHeight="1">
      <c r="A1251" s="6" t="str">
        <f>HYPERLINK("http://kyu.snu.ac.kr/sdhj/index.jsp?type=hj/GK14620_00IM0001_095a.jpg","1729_달서면_095a")</f>
        <v>1729_달서면_095a</v>
      </c>
      <c r="B1251" s="1">
        <v>1729</v>
      </c>
      <c r="C1251" s="1" t="s">
        <v>5114</v>
      </c>
      <c r="D1251" s="1" t="s">
        <v>5115</v>
      </c>
      <c r="E1251" s="1">
        <v>1250</v>
      </c>
      <c r="F1251" s="1">
        <v>2</v>
      </c>
      <c r="G1251" s="1" t="s">
        <v>1241</v>
      </c>
      <c r="H1251" s="1" t="s">
        <v>2420</v>
      </c>
      <c r="I1251" s="1">
        <v>25</v>
      </c>
      <c r="J1251" s="1" t="s">
        <v>37</v>
      </c>
      <c r="L1251" s="1">
        <v>6</v>
      </c>
      <c r="M1251" s="1" t="s">
        <v>4861</v>
      </c>
      <c r="N1251" s="1" t="s">
        <v>4862</v>
      </c>
      <c r="O1251" s="1" t="s">
        <v>37</v>
      </c>
      <c r="Q1251" s="1" t="s">
        <v>37</v>
      </c>
      <c r="S1251" s="1" t="s">
        <v>80</v>
      </c>
      <c r="T1251" s="1" t="s">
        <v>2469</v>
      </c>
      <c r="W1251" s="1" t="s">
        <v>81</v>
      </c>
      <c r="X1251" s="1" t="s">
        <v>2632</v>
      </c>
      <c r="Y1251" s="1" t="s">
        <v>53</v>
      </c>
      <c r="Z1251" s="1" t="s">
        <v>2666</v>
      </c>
      <c r="AA1251" s="1" t="s">
        <v>37</v>
      </c>
      <c r="AC1251" s="1">
        <v>77</v>
      </c>
      <c r="AD1251" s="1" t="s">
        <v>348</v>
      </c>
      <c r="AE1251" s="1" t="s">
        <v>3301</v>
      </c>
      <c r="AJ1251" s="1" t="s">
        <v>17</v>
      </c>
      <c r="AK1251" s="1" t="s">
        <v>3436</v>
      </c>
      <c r="AL1251" s="1" t="s">
        <v>83</v>
      </c>
      <c r="AM1251" s="1" t="s">
        <v>3428</v>
      </c>
      <c r="AT1251" s="1" t="s">
        <v>84</v>
      </c>
      <c r="AU1251" s="1" t="s">
        <v>2557</v>
      </c>
      <c r="AV1251" s="1" t="s">
        <v>2408</v>
      </c>
      <c r="AW1251" s="1" t="s">
        <v>6019</v>
      </c>
      <c r="BF1251" s="2" t="s">
        <v>37</v>
      </c>
      <c r="BG1251" s="1" t="s">
        <v>240</v>
      </c>
      <c r="BH1251" s="1" t="s">
        <v>2614</v>
      </c>
      <c r="BI1251" s="1" t="s">
        <v>2409</v>
      </c>
      <c r="BJ1251" s="1" t="s">
        <v>3903</v>
      </c>
      <c r="BM1251" s="1" t="s">
        <v>2410</v>
      </c>
      <c r="BN1251" s="1" t="s">
        <v>4121</v>
      </c>
      <c r="BO1251" s="1" t="s">
        <v>2411</v>
      </c>
      <c r="BP1251" s="1" t="s">
        <v>4283</v>
      </c>
      <c r="BQ1251" s="1" t="s">
        <v>2412</v>
      </c>
      <c r="BR1251" s="1" t="s">
        <v>4925</v>
      </c>
      <c r="BS1251" s="1" t="s">
        <v>2185</v>
      </c>
      <c r="BT1251" s="1" t="s">
        <v>4464</v>
      </c>
      <c r="BU1251" s="1" t="s">
        <v>37</v>
      </c>
    </row>
    <row r="1252" spans="1:73" ht="13.5" customHeight="1">
      <c r="A1252" s="6" t="str">
        <f>HYPERLINK("http://kyu.snu.ac.kr/sdhj/index.jsp?type=hj/GK14620_00IM0001_095a.jpg","1729_달서면_095a")</f>
        <v>1729_달서면_095a</v>
      </c>
      <c r="B1252" s="1">
        <v>1729</v>
      </c>
      <c r="C1252" s="1" t="s">
        <v>5337</v>
      </c>
      <c r="D1252" s="1" t="s">
        <v>5338</v>
      </c>
      <c r="E1252" s="1">
        <v>1251</v>
      </c>
      <c r="F1252" s="1">
        <v>2</v>
      </c>
      <c r="G1252" s="1" t="s">
        <v>1241</v>
      </c>
      <c r="H1252" s="1" t="s">
        <v>2420</v>
      </c>
      <c r="I1252" s="1">
        <v>25</v>
      </c>
      <c r="J1252" s="1" t="s">
        <v>37</v>
      </c>
      <c r="L1252" s="1">
        <v>6</v>
      </c>
      <c r="M1252" s="1" t="s">
        <v>4861</v>
      </c>
      <c r="N1252" s="1" t="s">
        <v>4862</v>
      </c>
      <c r="O1252" s="1" t="s">
        <v>37</v>
      </c>
      <c r="Q1252" s="1" t="s">
        <v>37</v>
      </c>
      <c r="S1252" s="1" t="s">
        <v>1379</v>
      </c>
      <c r="T1252" s="1" t="s">
        <v>2468</v>
      </c>
      <c r="W1252" s="1" t="s">
        <v>132</v>
      </c>
      <c r="X1252" s="1" t="s">
        <v>2631</v>
      </c>
      <c r="Y1252" s="1" t="s">
        <v>53</v>
      </c>
      <c r="Z1252" s="1" t="s">
        <v>2666</v>
      </c>
      <c r="AA1252" s="1" t="s">
        <v>37</v>
      </c>
      <c r="AC1252" s="1">
        <v>97</v>
      </c>
      <c r="AD1252" s="1" t="s">
        <v>582</v>
      </c>
      <c r="AE1252" s="1" t="s">
        <v>3300</v>
      </c>
      <c r="BF1252" s="2" t="s">
        <v>37</v>
      </c>
      <c r="BU1252" s="1" t="s">
        <v>37</v>
      </c>
    </row>
    <row r="1253" spans="1:73" ht="13.5" customHeight="1">
      <c r="A1253" s="6" t="str">
        <f>HYPERLINK("http://kyu.snu.ac.kr/sdhj/index.jsp?type=hj/GK14620_00IM0001_095a.jpg","1729_달서면_095a")</f>
        <v>1729_달서면_095a</v>
      </c>
      <c r="B1253" s="1">
        <v>1729</v>
      </c>
      <c r="C1253" s="1" t="s">
        <v>5771</v>
      </c>
      <c r="D1253" s="1" t="s">
        <v>5772</v>
      </c>
      <c r="E1253" s="1">
        <v>1252</v>
      </c>
      <c r="F1253" s="1">
        <v>2</v>
      </c>
      <c r="G1253" s="1" t="s">
        <v>1241</v>
      </c>
      <c r="H1253" s="1" t="s">
        <v>2420</v>
      </c>
      <c r="I1253" s="1">
        <v>25</v>
      </c>
      <c r="J1253" s="1" t="s">
        <v>37</v>
      </c>
      <c r="L1253" s="1">
        <v>6</v>
      </c>
      <c r="M1253" s="1" t="s">
        <v>4861</v>
      </c>
      <c r="N1253" s="1" t="s">
        <v>4862</v>
      </c>
      <c r="O1253" s="1" t="s">
        <v>37</v>
      </c>
      <c r="Q1253" s="1" t="s">
        <v>37</v>
      </c>
      <c r="S1253" s="1" t="s">
        <v>66</v>
      </c>
      <c r="T1253" s="1" t="s">
        <v>2467</v>
      </c>
      <c r="Y1253" s="1" t="s">
        <v>53</v>
      </c>
      <c r="Z1253" s="1" t="s">
        <v>2666</v>
      </c>
      <c r="AA1253" s="1" t="s">
        <v>37</v>
      </c>
      <c r="AC1253" s="1">
        <v>6</v>
      </c>
      <c r="AD1253" s="1" t="s">
        <v>381</v>
      </c>
      <c r="AE1253" s="1" t="s">
        <v>3299</v>
      </c>
      <c r="BF1253" s="2" t="s">
        <v>37</v>
      </c>
      <c r="BU1253" s="1" t="s">
        <v>2413</v>
      </c>
    </row>
  </sheetData>
  <sortState ref="A2:BU1253">
    <sortCondition ref="E2:E1253"/>
  </sortState>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박준호</cp:lastModifiedBy>
  <dcterms:created xsi:type="dcterms:W3CDTF">2012-04-06T11:29:00Z</dcterms:created>
  <dcterms:modified xsi:type="dcterms:W3CDTF">2014-08-16T13:36:02Z</dcterms:modified>
</cp:coreProperties>
</file>