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1040" yWindow="555" windowWidth="16515" windowHeight="15570"/>
  </bookViews>
  <sheets>
    <sheet name="Sheet1" sheetId="1"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1" l="1"/>
  <c r="A3" i="1"/>
  <c r="A4" i="1"/>
  <c r="A5" i="1"/>
  <c r="A6" i="1"/>
  <c r="A7" i="1"/>
  <c r="A8" i="1"/>
  <c r="A9" i="1"/>
  <c r="A10" i="1"/>
  <c r="A11" i="1"/>
  <c r="A12" i="1"/>
</calcChain>
</file>

<file path=xl/sharedStrings.xml><?xml version="1.0" encoding="utf-8"?>
<sst xmlns="http://schemas.openxmlformats.org/spreadsheetml/2006/main" count="13" uniqueCount="13">
  <si>
    <t>原本</t>
  </si>
  <si>
    <t>내용</t>
    <phoneticPr fontId="3" type="noConversion"/>
  </si>
  <si>
    <t>忠儀壯貳百拾肆老捌拾伍弱伍拾捌司果壯伍拾柒幼學壯肆千柒百捌拾玖老貳千壹百伍拾貳業儒壯柒百拾
捌老肆百拾壹弱貳百柒拾柒業武壯陸百柒拾參老參百拾陸弱貳百伍拾玖閑良壯貳百玖拾伍老肆百拾壹弱壹百
參拾參良人壯參百貳拾肆老壹百柒拾貳弱柒拾壹正兵壯參百伍拾柒老壹百參拾陸弱伍拾貳校生壯柒拾貳老肆拾
伍院生壯壹百拾貳老柒拾玖弱捌拾參在家軍官壯柒拾肆老伍拾貳巡將官壯壹百肆拾參老拾捌府軍官壯陸
拾柒老捌拾玖帶率軍官壯柒拾捌老柒拾陸鎭軍官壯陸拾捌老貳拾參收布壯壹百柒拾陸老壹百肆拾弱拾
陸選武壯貳百拾參老玖拾壹別武壯壹百捌拾柒老玖拾柒都訓導壯參拾壹老貳拾參旗牌官壯伍拾柒老貳
拾壹巡貢生壯參百肆拾壹老壹百參拾貳府貢生壯壹百拾參老柒拾柒鎭吏壯參老貳巡小童壯壹百參拾伍弱
肆拾捌府小童壯肆拾參弱拾柒鎭小童壯參驛吏壯壹千玖拾老肆百拾參巡使令壯伍拾肆老參拾陸府使令
壯伍拾壹老拾伍鎭使令壯貳拾參老貳拾伍巡軍牢壯陸拾壹老參拾玖府軍牢壯肆拾伍老拾參鎭軍牢壯貳拾
伍老拾捌御軍壯貳百拾壹老伍拾肆禁軍壯貳百伍拾壹老壹百參拾砲保壯壹百拾老壹百參拾水軍壯壹千伍百拾
肆老陸百貳拾柒弱壹百貳拾伍武學壯貳百捌拾玖老貳百拾壹弱貳拾伍束伍壯伍百伍拾老壹百捌拾柒弱壹百參
拾捌馬丁壯伍百參拾貳老參百柒拾弱伍拾捌牙兵壯參百伍拾捌老捌拾壹弱肆拾貳火兵壯參百柒拾玖老柒拾</t>
    <phoneticPr fontId="2" type="noConversion"/>
  </si>
  <si>
    <t>韓轍馴
色吏李華奭
都監幼學禹亨東</t>
    <phoneticPr fontId="2" type="noConversion"/>
  </si>
  <si>
    <t>通訓大夫行大丘都護府判官兼大丘鎭兵馬節制都尉朴</t>
    <phoneticPr fontId="2" type="noConversion"/>
  </si>
  <si>
    <t>捌夫女肆千玖百伍拾肆老貳千參百拾參良女壯壹萬壹千肆百參老柒千捌百玖拾伍官婢壯貳
百拾參老壹百貳拾玖校婢壯參拾伍老貳拾捌院婢壯貳拾柒老拾玖私婢壯貳千柒百捌
拾貳老玖百柒拾玖弱貳百伍拾壹驛婢壯參百柒拾捌老貳百伍拾肆弱壹百參拾貳
已上壯壹萬柒千肆百捌拾柒口
老玖千壹百伍拾參口
弱伍千捌百肆拾陸口</t>
    <phoneticPr fontId="2" type="noConversion"/>
  </si>
  <si>
    <t>弱參拾肆烽軍壯玖拾老伍拾弱貳拾捌琉璜壯伍拾貳老拾參弱拾壹撥軍壯參拾陸老貳拾陸
弱拾伍城丁壯壹百拾壹老柒拾參弱拾壹燻造壯貳拾柒老拾伍募軍壯壹百拾柒老肆拾肆弱
拾捌需米軍壯壹百參拾貳老柒拾壹史保壯貳拾壹弱拾貳御保壯壹百陸拾貳老壹百參拾
壹弱柒拾伍禁保壯壹百捌拾伍老壹百拾柒馬軍保壯捌拾捌老壹百拾參各色匠人壯貳百參拾
貳老壹百柒拾參府奴壯伍拾陸老肆拾貳弱貳拾伍倉直壯捌拾柒老參拾玖弱拾伍各所下典
壯貳百捌拾參老捌拾伍弱伍拾柒校奴壯貳拾伍老拾柒院奴壯參拾壹老貳拾貳鞘子壯
伍老貳皮匠壯貳拾壹老參拾捌
已上壯壹萬陸千貳百陸拾柒口
老捌千參拾伍口
弱貳千肆百拾玖口
女丁參萬貳千肆百捌拾陸口
貞夫人老柒恭夫人壯肆老玖淑夫人老拾捌宜夫人壯拾伍老拾柒士夫人壯參百捌拾陸老貳百參拾</t>
    <phoneticPr fontId="2" type="noConversion"/>
  </si>
  <si>
    <r>
      <t>逃亡秩
孔承祖白長先李南山李月文金厚仲李性得趙平伊金德壽崔汗述趙連學楊文伊全有得李小斤得金
性德崔三用白明甫金姓李召史金江尙徐田烈石敬昌李在元姜恃良洪洛用李俊伊朴治玉李
觀烈孫秉哲尹光福鄭有章楊三石朴岩外朴同喆郭正孫李承老金順姓金喆彦張化德
秋興龍洪聖元金姓徐得用吳旭伊朴今得權太仁金黃伊李朔不金石萬金禹石禹致
丹金萬孫李在得申貴喆朴石千河德萬尹光卜楊三石朴東哲郭正孫金順成金喆彦張化得
物故秩
張遠孟李最仁鄭文伊金允宗成連哲金光富文連</t>
    </r>
    <r>
      <rPr>
        <sz val="11"/>
        <color theme="1"/>
        <rFont val="맑은 고딕"/>
        <family val="3"/>
        <charset val="128"/>
      </rPr>
      <t>国</t>
    </r>
    <r>
      <rPr>
        <sz val="11"/>
        <color theme="1"/>
        <rFont val="돋움"/>
        <family val="3"/>
        <charset val="129"/>
      </rPr>
      <t>鄭興德朴永喆金學瑞具燮伊
楊極培朴奉萬李枝營楊達東金命孫孫英哲崔小斤得鄭晟曄李彦魯李彦模田姓
金景云柳成哲安宅奎都鎭同金應玄金致宗高尙善金其鼎葛學春金同得禹克直韓
士云裵正大趙哲伊趙應彔白金李之今李自今李聖宅李敎眞李錫伊金汝彦金守完林
石川朴希允金仁孫金三不徐在</t>
    </r>
    <r>
      <rPr>
        <sz val="11"/>
        <color theme="1"/>
        <rFont val="맑은 고딕"/>
        <family val="3"/>
        <charset val="128"/>
      </rPr>
      <t>礼</t>
    </r>
    <r>
      <rPr>
        <sz val="11"/>
        <color theme="1"/>
        <rFont val="돋움"/>
        <family val="3"/>
        <charset val="129"/>
      </rPr>
      <t>徐有凡趙益化徐永化李奇俊尹小必元姜姓大徐哲俊</t>
    </r>
    <phoneticPr fontId="2" type="noConversion"/>
  </si>
  <si>
    <r>
      <t>張千益崔鎭</t>
    </r>
    <r>
      <rPr>
        <sz val="11"/>
        <color theme="1"/>
        <rFont val="맑은 고딕"/>
        <family val="3"/>
        <charset val="128"/>
      </rPr>
      <t>国</t>
    </r>
    <r>
      <rPr>
        <sz val="11"/>
        <color theme="1"/>
        <rFont val="돋움"/>
        <family val="3"/>
        <charset val="129"/>
      </rPr>
      <t>朴云采禹正漢禹鎭基禹海哲禹鎭玄禹慶祚朴岑玄金珽伊金宗泰朴宇永
裵應度金宗元楊鉉彬李基煥崔基哲崔碩坤白明大白旬伊李姓金姓金自斤正玉裵有弘姜雪現
李載春李萬乭禹正五金周浩郭連伊金允宗朴致斗禹萬石崔宅用裵俊成白菜學吳萬川蔡
旭伊徐範烈白於仁兒李元聖金</t>
    </r>
    <r>
      <rPr>
        <sz val="11"/>
        <color theme="1"/>
        <rFont val="맑은 고딕"/>
        <family val="3"/>
        <charset val="128"/>
      </rPr>
      <t>国</t>
    </r>
    <r>
      <rPr>
        <sz val="11"/>
        <color theme="1"/>
        <rFont val="돋움"/>
        <family val="3"/>
        <charset val="129"/>
      </rPr>
      <t>彔張濟快鄭貴宗林連壽郭再乾李聖元申大碩黃一用李學奉
申先伊金啓元鄭明淑金屎大崔達同宋石連許成文昌運崔億金仁萬徐俊哲崔啓用李介伊朴介爾
裵千宅李根五李哲宗張召史朴長根金宗伊黃致元申化伯金今得李守千金千石李萬石金致今
朴學千金乭伊
移去秩
徐象坤趙玧大趙大元星州金聖德崔</t>
    </r>
    <r>
      <rPr>
        <sz val="11"/>
        <color theme="1"/>
        <rFont val="맑은 고딕"/>
        <family val="3"/>
        <charset val="129"/>
      </rPr>
      <t>灚</t>
    </r>
    <r>
      <rPr>
        <sz val="11"/>
        <color theme="1"/>
        <rFont val="돋움"/>
        <family val="3"/>
        <charset val="129"/>
      </rPr>
      <t>伊</t>
    </r>
    <r>
      <rPr>
        <sz val="11"/>
        <color theme="1"/>
        <rFont val="맑은 고딕"/>
        <family val="3"/>
        <charset val="128"/>
      </rPr>
      <t>觧</t>
    </r>
    <r>
      <rPr>
        <sz val="11"/>
        <color theme="1"/>
        <rFont val="돋움"/>
        <family val="3"/>
        <charset val="129"/>
      </rPr>
      <t>北村金雲租岩白東源下守西呂鼎珠陜川崔姓金厚
仲密陽朴致營廉文伊玆仁李之伯玄風楊秀基星州楊相⊙(候/土)黃召史漆谷金漢斗仁同朴希甲仁興張
溫九慶山全化用全相坤河陽徐有益徐之烈安東徐東奎豊角尹左殷宋煥斗淸道崔千鎭星州
徐周榮白八辰昌寧尹振伊趙聖達法化禹東煥崔鎭一昌原洪日文金必連安義金卜天金起新洪</t>
    </r>
    <phoneticPr fontId="2" type="noConversion"/>
  </si>
  <si>
    <r>
      <t>自斤周崔鎭九晉州尹厚氏趙石鳳永川鄭正克孫宅中孫景原陜川金就斤漆谷金在洛慶山徐斗欽孫致用
善山孫致日許玩東中朴聖同金英振昌寧徐命烈徐俊烈守南尹明俊淸道朴丁丑玄風禹東述徐學
坤徐聲烈全相榮租岩朴仁述金在錫李鳳先鄭宅奎金益用車甲宗羅州具應祖具成祖義城全在玄
慶山李仁順李得順裵義度漆谷李順福達西金命坤金成連張應順慶山徐日文水原金雲均
金禹文白辰壽宋相奎星州許觀星西李時觀東村金學永金仁業月背徐億伊李克連星州
鄭鳳閏仁同許璉仁同裵相仁裵紳安東金松監金致玉玄風白洛閏居昌朴致頀朴海
元朴道景南山許鼎只谷金玧億李以三梧耳朴有甲郭昌文玄風金仲先金萬</t>
    </r>
    <r>
      <rPr>
        <sz val="11"/>
        <color theme="1"/>
        <rFont val="맑은 고딕"/>
        <family val="3"/>
        <charset val="128"/>
      </rPr>
      <t xml:space="preserve">国
</t>
    </r>
    <r>
      <rPr>
        <sz val="11"/>
        <color theme="1"/>
        <rFont val="돋움"/>
        <family val="3"/>
        <charset val="129"/>
      </rPr>
      <t>高山崔希彦白學伊崔屯伊九萬朴桂信卞學春徐喆得角北李周世淸道權玉
宗李萬石慶山禹起哲宋基成河陽曺岑石東村尹泰坤徐文坤星州李秉文省平谷林
啓千花縣內徐永奎徐⊙(木+獻)永川徐應奎河陽李應文善山殷奴以男蔡奴次丹崔西云咸昌金
守洪李在命李義興權基玄星州尹善厚朴甲宗李喆岩密陽金達云星州金仁謨具
殷書李正大朴在根李俊得昌寧朴啓宗卞尙千宜寧李化春李道善玄風張宗學</t>
    </r>
    <phoneticPr fontId="2" type="noConversion"/>
  </si>
  <si>
    <r>
      <t>李石珍淸道張有正上守西裵珽李有述慶山尹景石金尙元南皇化安東文昌彦金東玉
淸州李在允尹昌守河北李云才金啓文東上郭南振李文伊孫達辰漆谷裵五宗法化高
日成咸陽徐得用西上徐俊烈金在聲柳克東河東金聖奎李仲信鄭致弘朴文連李召
史裵相吉尹應成星州金聲澤金得用義城金千能李載星山李奉大尹夏一河南
金萬石朴淡沙金朔不花縣內朴成根李大羽李石伊淸道朴老根金同斤石仁石漆谷
郭萬億李德宋允千夏大凡玄風
他官移來秩
趙</t>
    </r>
    <r>
      <rPr>
        <sz val="11"/>
        <color theme="1"/>
        <rFont val="맑은 고딕"/>
        <family val="3"/>
        <charset val="129"/>
      </rPr>
      <t>鏽</t>
    </r>
    <r>
      <rPr>
        <sz val="11"/>
        <color theme="1"/>
        <rFont val="돋움"/>
        <family val="3"/>
        <charset val="129"/>
      </rPr>
      <t>云秋希烈淸道金先喆張哲伊呂成周金相俊峽川金良山金元大張</t>
    </r>
    <r>
      <rPr>
        <sz val="11"/>
        <color theme="1"/>
        <rFont val="맑은 고딕"/>
        <family val="3"/>
        <charset val="128"/>
      </rPr>
      <t>温</t>
    </r>
    <r>
      <rPr>
        <sz val="11"/>
        <color theme="1"/>
        <rFont val="돋움"/>
        <family val="3"/>
        <charset val="129"/>
      </rPr>
      <t>伊玄
風洪日周金大伸洪在得漆谷河石弘尹赫奎義城金日孫許錠金秉李光水永
川李元石金大成慶山裵石順柳汗元秋起風善山高斗學李德河梁基旭玄
風徐基益都錫觀禹達東豊基禹績安東金時俊梁命哲曺江牙之李
岑俊車召史李守玄具昌云昌寧具益漢具租源具然諄崔有元慶山具</t>
    </r>
    <phoneticPr fontId="2" type="noConversion"/>
  </si>
  <si>
    <r>
      <t>具然辰具然吉漆谷李錫根具益和仁同朴斤伊金億千梁憲順朴石順崔尙俊金</t>
    </r>
    <r>
      <rPr>
        <sz val="11"/>
        <color theme="1"/>
        <rFont val="맑은 고딕"/>
        <family val="3"/>
        <charset val="128"/>
      </rPr>
      <t>温</t>
    </r>
    <r>
      <rPr>
        <sz val="11"/>
        <color theme="1"/>
        <rFont val="돋움"/>
        <family val="3"/>
        <charset val="129"/>
      </rPr>
      <t>宗崔喆權金有命崔三喆慶山
徐在欽徐大烈星州朴丁得崔汗用東村柳化叔郭在用城西韓丙源朴仁述李元弘朴喜甲孫叔伊秋利泰
李文治朴松立石明汗金宗万朴大二金宗完林東汗林在喆星州朴致默崔四千朴景元居昌金仲先崔順淳趙命卜
玄風石正其尹石喆權雙同高山禹東臣張春卜卞昌德咸昌徐丙伊柳成旬李在幹河陽朴基辰李大連崔鎭亨朴
初命淸道金也長金日彦孔周烈咸昌徐万秀徐甲烈徐朝烈玄風金國濟禹爲辰蔡榮慈仁羅心伊禹万業金芿汝
朴介伊李珪元金先辰金成九具河烈朴宗直崔道學姜起春宜寧申乙金南景仁裵汗祚安東李允九柳石允李斗甲
禹東淵徐弘周漆谷李奎祥金喆伊卞化奎朴同白張丙得咸安崔道沙里尹白其金用海善山徐命億李石基李有宅
居昌金其秀趙命辰崔得先河東趙應植裵榮喆尹泰伊</t>
    </r>
    <r>
      <rPr>
        <sz val="11"/>
        <color theme="1"/>
        <rFont val="맑은 고딕"/>
        <family val="3"/>
        <charset val="134"/>
      </rPr>
      <t>嶎</t>
    </r>
    <r>
      <rPr>
        <sz val="11"/>
        <color theme="1"/>
        <rFont val="돋움"/>
        <family val="3"/>
        <charset val="129"/>
      </rPr>
      <t>山禹海元郭仁圭東萊朴海仁朴之鉉朴允快金海李
守億金器名昆陽徐光根金成玉李成俊星州柳仁辰金德甫徐好郞魚陽
都已上
甲子元戶壹萬參千肆百捌拾壹戶
雜</t>
    </r>
    <r>
      <rPr>
        <sz val="11"/>
        <color theme="1"/>
        <rFont val="맑은 고딕"/>
        <family val="3"/>
        <charset val="134"/>
      </rPr>
      <t>頉</t>
    </r>
    <r>
      <rPr>
        <sz val="11"/>
        <color theme="1"/>
        <rFont val="돋움"/>
        <family val="3"/>
        <charset val="129"/>
      </rPr>
      <t>捌百玖拾肆戶</t>
    </r>
    <phoneticPr fontId="2" type="noConversion"/>
  </si>
  <si>
    <r>
      <t>時存壹萬貳千伍百捌拾柒戶
今加玖百柒戶
合實壹萬參千肆百玖拾肆戶 作統貳千陸百玖拾捌統肆戶
原人口伍萬玖千壹百柒拾參口
雜</t>
    </r>
    <r>
      <rPr>
        <sz val="11"/>
        <color theme="1"/>
        <rFont val="맑은 고딕"/>
        <family val="3"/>
        <charset val="134"/>
      </rPr>
      <t>頉</t>
    </r>
    <r>
      <rPr>
        <sz val="11"/>
        <color theme="1"/>
        <rFont val="돋움"/>
        <family val="3"/>
        <charset val="129"/>
      </rPr>
      <t>參千拾貳口
時存伍萬陸千壹百陸拾壹口
今加參千肆拾陸口
合實伍萬玖千貳百柒口
男丁貳萬陸千柒百貳拾壹口
忠壯老資憲老參參奉老拾壹參議老貳宣傳老拾修撰老參典籍老貳進士老參壯伍生員壯伍
嘉儀老貳拾伍嘉善老肆拾伍通德郞壯拾壹老拾貳通政壯參拾壹老肆拾捌折衝壯拾伍老
肆拾參出身壯肆拾參老拾柒從仕郞老參忠讚壯拾伍司僕老肆拾壹宗親壯捌拾參老參拾伍</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</si>
</sst>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맑은 고딕"/>
      <family val="2"/>
      <charset val="129"/>
      <scheme val="minor"/>
    </font>
    <font>
      <b/>
      <sz val="10"/>
      <name val="돋움"/>
      <family val="3"/>
      <charset val="129"/>
    </font>
    <font>
      <sz val="8"/>
      <name val="맑은 고딕"/>
      <family val="2"/>
      <charset val="129"/>
      <scheme val="minor"/>
    </font>
    <font>
      <sz val="8"/>
      <name val="돋움"/>
      <family val="3"/>
      <charset val="129"/>
    </font>
    <font>
      <sz val="11"/>
      <color rgb="FF0070C0"/>
      <name val="돋움"/>
      <family val="3"/>
      <charset val="129"/>
    </font>
    <font>
      <sz val="11"/>
      <color theme="1"/>
      <name val="돋움"/>
      <family val="3"/>
      <charset val="129"/>
    </font>
    <font>
      <sz val="11"/>
      <color theme="1"/>
      <name val="맑은 고딕"/>
      <family val="3"/>
      <charset val="128"/>
    </font>
    <font>
      <sz val="11"/>
      <color theme="1"/>
      <name val="맑은 고딕"/>
      <family val="3"/>
      <charset val="129"/>
    </font>
    <font>
      <sz val="11"/>
      <color theme="1"/>
      <name val="맑은 고딕"/>
      <family val="3"/>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5">
    <xf numFmtId="0" fontId="0" fillId="0" borderId="0" xfId="0">
      <alignment vertical="center"/>
    </xf>
    <xf numFmtId="0" fontId="1" fillId="2" borderId="0" xfId="0" applyFont="1" applyFill="1" applyAlignment="1">
      <alignment horizontal="center" vertical="top"/>
    </xf>
    <xf numFmtId="0" fontId="1" fillId="2" borderId="0" xfId="0" applyFont="1" applyFill="1" applyAlignment="1">
      <alignment horizontal="center" vertical="top" wrapText="1"/>
    </xf>
    <xf numFmtId="0" fontId="4" fillId="0" borderId="0" xfId="0" applyFont="1">
      <alignment vertical="center"/>
    </xf>
    <xf numFmtId="0" fontId="5" fillId="0" borderId="0" xfId="0" applyFont="1" applyAlignment="1">
      <alignment vertical="center"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zoomScale="85" zoomScaleNormal="85" workbookViewId="0">
      <selection activeCell="A2" sqref="A2"/>
    </sheetView>
  </sheetViews>
  <sheetFormatPr defaultRowHeight="16.5" x14ac:dyDescent="0.3"/>
  <cols>
    <col min="1" max="1" width="21.625" customWidth="1"/>
    <col min="2" max="2" width="90" bestFit="1" customWidth="1"/>
  </cols>
  <sheetData>
    <row r="1" spans="1:2" x14ac:dyDescent="0.3">
      <c r="A1" s="1" t="s">
        <v>0</v>
      </c>
      <c r="B1" s="2" t="s">
        <v>1</v>
      </c>
    </row>
    <row r="2" spans="1:2" ht="168" x14ac:dyDescent="0.3">
      <c r="A2" s="3" t="str">
        <f>HYPERLINK("http://kyu.snu.ac.kr/sdhj/index.jsp?type=hj/GK14783_00_IH_0001_270.jpg","1867_질도이상_270")</f>
        <v>1867_질도이상_270</v>
      </c>
      <c r="B2" s="4" t="s">
        <v>7</v>
      </c>
    </row>
    <row r="3" spans="1:2" ht="171" x14ac:dyDescent="0.3">
      <c r="A3" s="3" t="str">
        <f>HYPERLINK("http://kyu.snu.ac.kr/sdhj/index.jsp?type=hj/GK14783_00_IH_0001_271.jpg","1867_질도이상_271")</f>
        <v>1867_질도이상_271</v>
      </c>
      <c r="B3" s="4" t="s">
        <v>8</v>
      </c>
    </row>
    <row r="4" spans="1:2" ht="165" x14ac:dyDescent="0.3">
      <c r="A4" s="3" t="str">
        <f>HYPERLINK("http://kyu.snu.ac.kr/sdhj/index.jsp?type=hj/GK14783_00_IH_0001_272.jpg","1867_질도이상_272")</f>
        <v>1867_질도이상_272</v>
      </c>
      <c r="B4" s="4" t="s">
        <v>9</v>
      </c>
    </row>
    <row r="5" spans="1:2" ht="165" x14ac:dyDescent="0.3">
      <c r="A5" s="3" t="str">
        <f>HYPERLINK("http://kyu.snu.ac.kr/sdhj/index.jsp?type=hj/GK14783_00_IH_0001_273.jpg","1867_질도이상_273")</f>
        <v>1867_질도이상_273</v>
      </c>
      <c r="B5" s="4" t="s">
        <v>10</v>
      </c>
    </row>
    <row r="6" spans="1:2" ht="171" x14ac:dyDescent="0.3">
      <c r="A6" s="3" t="str">
        <f>HYPERLINK("http://kyu.snu.ac.kr/sdhj/index.jsp?type=hj/GK14783_00_IH_0001_274.jpg","1867_질도이상_274")</f>
        <v>1867_질도이상_274</v>
      </c>
      <c r="B6" s="4" t="s">
        <v>11</v>
      </c>
    </row>
    <row r="7" spans="1:2" ht="165" x14ac:dyDescent="0.3">
      <c r="A7" s="3" t="str">
        <f>HYPERLINK("http://kyu.snu.ac.kr/sdhj/index.jsp?type=hj/GK14783_00_IH_0001_275.jpg","1867_질도이상_275")</f>
        <v>1867_질도이상_275</v>
      </c>
      <c r="B7" s="4" t="s">
        <v>12</v>
      </c>
    </row>
    <row r="8" spans="1:2" ht="175.5" x14ac:dyDescent="0.3">
      <c r="A8" s="3" t="str">
        <f>HYPERLINK("http://kyu.snu.ac.kr/sdhj/index.jsp?type=hj/GK14783_00_IH_0001_276.jpg","1867_질도이상_276")</f>
        <v>1867_질도이상_276</v>
      </c>
      <c r="B8" s="4" t="s">
        <v>2</v>
      </c>
    </row>
    <row r="9" spans="1:2" ht="162" x14ac:dyDescent="0.3">
      <c r="A9" s="3" t="str">
        <f>HYPERLINK("http://kyu.snu.ac.kr/sdhj/index.jsp?type=hj/GK14783_00_IH_0001_277.jpg","1867_질도이상_277")</f>
        <v>1867_질도이상_277</v>
      </c>
      <c r="B9" s="4" t="s">
        <v>6</v>
      </c>
    </row>
    <row r="10" spans="1:2" ht="81" x14ac:dyDescent="0.3">
      <c r="A10" s="3" t="str">
        <f>HYPERLINK("http://kyu.snu.ac.kr/sdhj/index.jsp?type=hj/GK14783_00_IH_0001_278.jpg","1867_질도이상_278")</f>
        <v>1867_질도이상_278</v>
      </c>
      <c r="B10" s="4" t="s">
        <v>5</v>
      </c>
    </row>
    <row r="11" spans="1:2" ht="40.5" x14ac:dyDescent="0.3">
      <c r="A11" s="3" t="str">
        <f>HYPERLINK("http://kyu.snu.ac.kr/sdhj/index.jsp?type=hj/GK14783_00_IH_0001_279.jpg","1867_질도이상_279")</f>
        <v>1867_질도이상_279</v>
      </c>
      <c r="B11" s="4" t="s">
        <v>3</v>
      </c>
    </row>
    <row r="12" spans="1:2" x14ac:dyDescent="0.3">
      <c r="A12" s="3" t="str">
        <f>HYPERLINK("http://kyu.snu.ac.kr/sdhj/index.jsp?type=hj/GK14783_00_IH_0001_280.jpg","1867_질도이상_280")</f>
        <v>1867_질도이상_280</v>
      </c>
      <c r="B12" s="4" t="s">
        <v>4</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Hwan</dc:creator>
  <cp:lastModifiedBy>com</cp:lastModifiedBy>
  <dcterms:created xsi:type="dcterms:W3CDTF">2019-08-14T03:33:40Z</dcterms:created>
  <dcterms:modified xsi:type="dcterms:W3CDTF">2019-08-22T14:48:28Z</dcterms:modified>
</cp:coreProperties>
</file>