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2"/>
  <workbookPr/>
  <bookViews>
    <workbookView xWindow="1170" yWindow="585" windowWidth="16515" windowHeight="15570"/>
  </bookViews>
  <sheets>
    <sheet name="Sheet1" sheetId="1" r:id="rId1"/>
  </sheets>
  <calcPr calcId="144525"/>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2" i="1" l="1"/>
  <c r="A3" i="1"/>
  <c r="A4" i="1"/>
  <c r="A5" i="1"/>
  <c r="A6" i="1"/>
  <c r="A7" i="1"/>
  <c r="A8" i="1"/>
  <c r="A9" i="1"/>
  <c r="A10" i="1"/>
  <c r="A11" i="1"/>
  <c r="A12" i="1"/>
  <c r="A13" i="1"/>
</calcChain>
</file>

<file path=xl/sharedStrings.xml><?xml version="1.0" encoding="utf-8"?>
<sst xmlns="http://schemas.openxmlformats.org/spreadsheetml/2006/main" count="14" uniqueCount="14">
  <si>
    <t>原本</t>
  </si>
  <si>
    <t>내용</t>
    <phoneticPr fontId="3" type="noConversion"/>
  </si>
  <si>
    <t>逃亡秩
東上沈光吉金召史孫能以李召史尹命大李姓許盤石金姓省平谷朴大文全有大趙小斤得金守業伊</t>
    <phoneticPr fontId="2" type="noConversion"/>
  </si>
  <si>
    <t>今加參千陸百參口
合實伍萬玖千貳拾玖口
男丁貳萬伍千柒百陸拾伍口
忠壯老壹資憲老壹參奉老柒參議老壹宣傳老陸修撰老壹典籍老肆進士壯伍老參生員壯貳
老貳嘉儀貳拾玖嘉善老參拾貳通德郞拾參老拾肆通政壯參拾參老伍拾貳折衝壯拾伍老肆
拾肆出身壯參拾柒老拾陸從仕郞老參忠讚壯拾肆司撲老參拾柒族親衛壯捌拾肆老參拾
貳忠衛壯壹百玖拾柒老捌拾伍弱肆拾柒司果老肆拾陸幼學壯貳千陸百玖拾參老壹千伍百玖
拾壹業儒壯伍百捌拾柒老參百捌拾壹弱壹百伍拾柒業武壯伍百柒拾伍老壹百捌拾陸
弱壹百陸閑良壯參百拾伍老肆百拾柒弱壹百參拾參良人壯貳百參拾肆老壹百陸拾壹弱
肆拾壹正兵壯壹百陸拾伍老柒拾壹弱參拾柒校生等壹百貳拾玖老捌拾玖院生壯壹百伍
老參拾伍弱伍拾玖在家軍官壯柒拾捌老參拾壹巡將官壯壹百陸拾壹老貳拾肆府軍
官壯壹百捌拾伍老玖拾捌帶率軍官壯捌拾肆老伍拾玖鎭軍官壯柒拾柒老貳拾玖守堞</t>
    <phoneticPr fontId="2" type="noConversion"/>
  </si>
  <si>
    <t>軍官壯壹百捌拾陸老壹百拾肆弱參拾柒選武壯壹百參拾玖老玖拾肆別武壯壹百玖拾壹老捌拾伍
都訓導壯伍拾老拾壹旗牌官壯肆拾陸老貳拾壹巡貢生壯貳百捌拾參老拾壹府貢生壯陸拾壹老貳
拾壹鎭吏壯玖老參巡十童壹百伍拾參弱參拾柒府小童壯伍拾壹弱拾壹鎭小童壯貳弱貳驛吏壯捌
百捌拾玖老參百捌拾貳巡使令壯伍拾貳老貳拾貳府使令壯肆拾伍老拾陸鎭使令壯參拾壹老拾肆
巡軍壯伍拾捌老參拾陸府軍牢壯參拾伍老捌鎭軍牢壯貳拾陸老柒御軍壯貳百拾玖老肆拾陸禁軍
壯貳百貳拾玖老壹百貳拾壹砲保壯貳百伍拾貳老柒拾捌弱參拾肆水軍壯壹千肆百拾參老貳百
拾肆弱參百貳拾玖武學壯肆百捌拾玖老貳百拾伍弱參拾肆束伍壯陸百肆拾伍老貳百拾柒弱參百
拾壹馬丁壯陸百參拾壹老壹百拾伍弱捌拾伍牙兵壯伍百捌拾伍老柒拾壹弱貳百肆拾玖火兵壯柒
百柒拾玖老陸拾壹弱肆拾陸熢軍壯壹百捌拾伍老柒拾陸弱肆拾肆硫磺壯壹百伍拾參老拾玖弱
拾捌撥軍壯陸拾參老貳拾柒弱參拾肆城丁壯壹百肆拾壹老捌拾參弱拾貳爋造壯參拾柒老貳
拾捌募軍壯壹百陸拾柒老參拾肆弱參拾貳需米軍壯貳百參老壹百玖拾壹弱壹百拾肆吏保壯
參拾捌老參拾貳弱伍拾伍驛保壯捌百伍拾貳老參拾貳弱貳拾參別武保壯壹百伍拾伍老參拾</t>
    <phoneticPr fontId="2" type="noConversion"/>
  </si>
  <si>
    <t>捌弱貳拾肆御保壯貳百柒拾參老捌拾伍弱壹百參拾壹禁保壯參百參拾伍老伍拾貳弱肆馬軍保壯壹百
肆拾捌老壹百拾參各色匠人壯伍百玖老參拾玖弱玖拾壹驛奴壯參百玖拾老拾捌弱參拾壹府
奴壯參拾陸老參拾玖弱柒倉直壯壹百柒拾肆老肆拾壹弱拾貳各所下典壯肆百陸拾貳老肆拾參
弱柒拾壹校奴壯肆拾壹老貳拾柒弱拾肆院奴壯陸拾參老拾陸弱貳拾玖鞘子匠壯參拾捌老貳拾玖皮
匠壯肆拾柒老參拾玖
已上壯壹萬柒千貳百拾柒口
老陸千壹百柒拾參口
弱貳千參百柒拾伍口
女丁參萬伍千柒百陸拾伍口
貞夫人老陸淑夫人老拾壹恭夫人壯伍老柒宜夫人壯拾陸老參拾士夫人壯貳百伍拾參老壹千玖百貳
夫女壯貳千參百貳拾壹老貳千貳百伍拾柒良女壯壹萬肆千參拾參老捌千參百捌拾捌弱參
千伍百貳拾貳官婢壯壹百玖拾伍老參拾伍弱伍拾捌校婢壯壹百伍拾壹老陸拾壹弱</t>
    <phoneticPr fontId="2" type="noConversion"/>
  </si>
  <si>
    <t>參拾捌院婢壯參拾柒老伍拾貳弱拾捌私婢壯壹千柒百捌拾柒老肆百陸拾陸弱拾伍驛婢壯
參拾參老拾壹弱拾柒
已上壯貳萬玖百柒拾貳口
老玖千參百拾壹口
弱參千壹百捌拾壹口
河敬喆
色吏李漢燁
都監幼學蔡灝</t>
    <phoneticPr fontId="2" type="noConversion"/>
  </si>
  <si>
    <t>通訓大夫行大丘都護府判官兼大丘鎭管兵馬節制都尉金</t>
    <phoneticPr fontId="2" type="noConversion"/>
  </si>
  <si>
    <r>
      <t>達西白哲煥裵相道金聖根李召史上守南成俊文都運一金</t>
    </r>
    <r>
      <rPr>
        <sz val="11"/>
        <color theme="1"/>
        <rFont val="맑은 고딕"/>
        <family val="3"/>
        <charset val="128"/>
      </rPr>
      <t>頤</t>
    </r>
    <r>
      <rPr>
        <sz val="11"/>
        <color theme="1"/>
        <rFont val="돋움"/>
        <family val="3"/>
        <charset val="129"/>
      </rPr>
      <t>坤朴章根金召史</t>
    </r>
    <r>
      <rPr>
        <sz val="11"/>
        <color theme="1"/>
        <rFont val="맑은 고딕"/>
        <family val="3"/>
        <charset val="128"/>
      </rPr>
      <t>觧</t>
    </r>
    <r>
      <rPr>
        <sz val="11"/>
        <color theme="1"/>
        <rFont val="돋움"/>
        <family val="3"/>
        <charset val="129"/>
      </rPr>
      <t>西部李達乭朴末
宗朴召史權命哲仁興朴彔伊金喆權金姓鄭八十介李啓文上守西呂厚氏李以哲金召史河南崔任世
郭命周權元玉東中金時得朴姓東下文宗云梁三伊金小斤哲城西朴興喆李連伊禹姓車岳伊金
岑大</t>
    </r>
    <r>
      <rPr>
        <sz val="11"/>
        <color theme="1"/>
        <rFont val="맑은 고딕"/>
        <family val="3"/>
        <charset val="128"/>
      </rPr>
      <t>觧</t>
    </r>
    <r>
      <rPr>
        <sz val="11"/>
        <color theme="1"/>
        <rFont val="돋움"/>
        <family val="3"/>
        <charset val="129"/>
      </rPr>
      <t>北村鄭姓金景伊裵日先具尙萬河東金正金李朔大法化宋仁權辛守卜崔永辰租巖
崔益性金思俊金光彔河西奴石大宋岳奴軍伊奴成業奴卜大玉浦金日彔</t>
    </r>
    <r>
      <rPr>
        <sz val="11"/>
        <color theme="1"/>
        <rFont val="맑은 고딕"/>
        <family val="3"/>
        <charset val="128"/>
      </rPr>
      <t>觧</t>
    </r>
    <r>
      <rPr>
        <sz val="11"/>
        <color theme="1"/>
        <rFont val="돋움"/>
        <family val="3"/>
        <charset val="129"/>
      </rPr>
      <t>北村崔振彦崔鶴圭黃致令金
喆彦白守彦裵春玉</t>
    </r>
    <r>
      <rPr>
        <sz val="11"/>
        <color theme="1"/>
        <rFont val="맑은 고딕"/>
        <family val="3"/>
        <charset val="128"/>
      </rPr>
      <t>觧</t>
    </r>
    <r>
      <rPr>
        <sz val="11"/>
        <color theme="1"/>
        <rFont val="돋움"/>
        <family val="3"/>
        <charset val="129"/>
      </rPr>
      <t>東村殷守仁柳養濟洪益元丁有聲徐億伊甘勿川崔啓洪角二同許沅
張五得金億宗張正得李命得李有文角初同朴光白朴喜滿下守西金錫坤金召史守北洪任孫金雲
月背宋助是金千連權甲同西中金哲申之金金尙五全厚是花縣內金有大李有宗金有廉裵德立金順億林
德尙角北具文</t>
    </r>
    <r>
      <rPr>
        <sz val="11"/>
        <color theme="1"/>
        <rFont val="맑은 고딕"/>
        <family val="3"/>
        <charset val="128"/>
      </rPr>
      <t>国</t>
    </r>
    <r>
      <rPr>
        <sz val="11"/>
        <color theme="1"/>
        <rFont val="돋움"/>
        <family val="3"/>
        <charset val="129"/>
      </rPr>
      <t>金姓李日彦金學用李億伊角縣內鄭鶴伊守東安相億朴根下守南張仁喆許造山河北
金應金河有龍朴白得裵甲用西上金仁得朴談沙李岳伊崔哲寬趙小斤喆朴時英金哲守河元萬白道也
之李允得崔萬國朴長根曺仁宅金命石吳萬卜成卜萬柳春光守縣內朴末男李談沙方同學黃萬石
物故秩</t>
    </r>
    <phoneticPr fontId="2" type="noConversion"/>
  </si>
  <si>
    <r>
      <t>東上文武得金億老李章大金快彔李基元徐志河秋重晉白彔伊省平谷張有宅石哲伊裵相之裵順伊夏日慶達西柳順宗朴
時駿車積</t>
    </r>
    <r>
      <rPr>
        <sz val="11"/>
        <color theme="1"/>
        <rFont val="맑은 고딕"/>
        <family val="3"/>
        <charset val="134"/>
      </rPr>
      <t>輏</t>
    </r>
    <r>
      <rPr>
        <sz val="11"/>
        <color theme="1"/>
        <rFont val="돋움"/>
        <family val="3"/>
        <charset val="129"/>
      </rPr>
      <t>上守南金致厚李基元李達元李連孫趙正彔</t>
    </r>
    <r>
      <rPr>
        <sz val="11"/>
        <color theme="1"/>
        <rFont val="맑은 고딕"/>
        <family val="3"/>
        <charset val="128"/>
      </rPr>
      <t>觧</t>
    </r>
    <r>
      <rPr>
        <sz val="11"/>
        <color theme="1"/>
        <rFont val="돋움"/>
        <family val="3"/>
        <charset val="129"/>
      </rPr>
      <t>西部劉命三黃得萬裵以孫裵孫伊魯他巡崔日發仁
興李姓鄭姓潘希老申氏朴姓李召史西上金云伊徐姓石應星卞尙得李柄執河南寡婦李氏李作之呂氏禹元得
李氏東中徐聖烈徐宇烈徐岩烈表福彔徐祐烈李福東下安養順安在得李石伊金召史城西李萬玉李時周都學珪都⊙(金+處)
彦</t>
    </r>
    <r>
      <rPr>
        <sz val="11"/>
        <color theme="1"/>
        <rFont val="맑은 고딕"/>
        <family val="3"/>
        <charset val="128"/>
      </rPr>
      <t>觧</t>
    </r>
    <r>
      <rPr>
        <sz val="11"/>
        <color theme="1"/>
        <rFont val="돋움"/>
        <family val="3"/>
        <charset val="129"/>
      </rPr>
      <t>西村朴實伊安每得成應奎鄭光奎河東秋海仁全大仁鄭寬哲李石佑張末宗秋召史都在主法化白奎珍李
亨振朴氏裵姓羅世華宋達臣租岩崔柱華徐進烈禹海八李周哲李甲鶴河西金道昌鄭守宗鄭氏玉浦朴
今錫李正大金氏</t>
    </r>
    <r>
      <rPr>
        <sz val="11"/>
        <color theme="1"/>
        <rFont val="맑은 고딕"/>
        <family val="3"/>
        <charset val="128"/>
      </rPr>
      <t>觧</t>
    </r>
    <r>
      <rPr>
        <sz val="11"/>
        <color theme="1"/>
        <rFont val="돋움"/>
        <family val="3"/>
        <charset val="129"/>
      </rPr>
      <t>北村李氏羅義點金氏金孫旭李姓金喜得朴命順趙啓俊</t>
    </r>
    <r>
      <rPr>
        <sz val="11"/>
        <color theme="1"/>
        <rFont val="맑은 고딕"/>
        <family val="3"/>
        <charset val="128"/>
      </rPr>
      <t>觧</t>
    </r>
    <r>
      <rPr>
        <sz val="11"/>
        <color theme="1"/>
        <rFont val="돋움"/>
        <family val="3"/>
        <charset val="129"/>
      </rPr>
      <t>東李琳柳東彦禹得春朴枝
春李鎰洪秉太甘勿川秋斗用崔鶴彦金氏金召史朴五成李東守角二同金姓金尙坤朴氏趙仁卞召史趙
用守李連伊角初同申召史崔希哲徐利喆朴成振朴聖北下守西徐氏朴東弼許烜許氏金厚氏徐景復守
北鄭東業夏時津金石連安命用李時同鄭召史月背裵時東全允大金千億西中徐運河鄭安順花
縣祿金和允林武日林尙順鄭命允角北鄭宅臣金寬致石順今金允淑李得培金應世金應石角縣內
金寬不安江上鄭斗千卞姓卞玄孫卞秉來守東金馬也之金快文姜姓曺昌伊下守南朴氏徐桉甲石謨申</t>
    </r>
    <phoneticPr fontId="2" type="noConversion"/>
  </si>
  <si>
    <r>
      <t>光翼李益謨河北安宅用車先分李氏崔學先朴召史劉信元金氏西上朴朔不李仁碩金萬碩郭學仁徐景七秋
萬用崔成得白守元李談沙崔莫辰車仁哲具作之金道致守縣內金元得柳擧孫私奴馬心金啓孫孫宅文
李快孫
他官移去秩
東上尹仁伊廉小斤卜慶山朴漢江裵談沙西上白昌雄居昌李仁業朴宗成李日億咸昌省平谷裵尙右趙允弘金正旭
金守大星州達西金進玉鄭基用甘勿川丁錫千柳應造李元洪玄風孫鍾健東上上守南崔鎭坪淸道李應用下守
南徐文伊慶山</t>
    </r>
    <r>
      <rPr>
        <sz val="11"/>
        <color theme="1"/>
        <rFont val="맑은 고딕"/>
        <family val="3"/>
        <charset val="128"/>
      </rPr>
      <t>觧</t>
    </r>
    <r>
      <rPr>
        <sz val="11"/>
        <color theme="1"/>
        <rFont val="돋움"/>
        <family val="3"/>
        <charset val="129"/>
      </rPr>
      <t>西部玄乭辰慶州徐貴發徐後今東下仁興金百允金氏宋命祿星州上守西朴基敏趙大云密陽
張元極宋氏仁同河南郭順宅李慶浩星州東中崔甲戌金氏北村徐相河東金利祥漆谷東下具元喜徐成東中李八宗
河陽禹萬業具義珪慶州城西李尙玉都錫彦白姓仁同李時華金氏星州</t>
    </r>
    <r>
      <rPr>
        <sz val="11"/>
        <color theme="1"/>
        <rFont val="맑은 고딕"/>
        <family val="3"/>
        <charset val="128"/>
      </rPr>
      <t>觧</t>
    </r>
    <r>
      <rPr>
        <sz val="11"/>
        <color theme="1"/>
        <rFont val="돋움"/>
        <family val="3"/>
        <charset val="129"/>
      </rPr>
      <t>西村李斗元具介孫河陽禹萬業鄭東
貴漆谷河東具能錫都允權仁同金命大尹佐殷慶山劉氏漆谷法化韓慶五許自平星州宋仁石金海元玄風租
岩崔每振金相平徐周坤甘勿川曺宗奎仁同河西薛和卜權思明羅相賢李氏都有德星州玉浦金復文河西金石基
陜川金有喆李氏花縣內李相喆星州</t>
    </r>
    <r>
      <rPr>
        <sz val="11"/>
        <color theme="1"/>
        <rFont val="맑은 고딕"/>
        <family val="3"/>
        <charset val="128"/>
      </rPr>
      <t>觧</t>
    </r>
    <r>
      <rPr>
        <sz val="11"/>
        <color theme="1"/>
        <rFont val="돋움"/>
        <family val="3"/>
        <charset val="129"/>
      </rPr>
      <t>北村李命國朴正云呂尙祿星州安學鎭順興蔡永坤李德元永川崔尙甫</t>
    </r>
    <phoneticPr fontId="2" type="noConversion"/>
  </si>
  <si>
    <r>
      <t>西部洪百哲李姓義城</t>
    </r>
    <r>
      <rPr>
        <sz val="11"/>
        <color theme="1"/>
        <rFont val="맑은 고딕"/>
        <family val="3"/>
        <charset val="128"/>
      </rPr>
      <t>觧</t>
    </r>
    <r>
      <rPr>
        <sz val="11"/>
        <color theme="1"/>
        <rFont val="돋움"/>
        <family val="3"/>
        <charset val="129"/>
      </rPr>
      <t>東村李在文李夏營西部呂必云徐槿李東聖金在根慶山甘勿川金屎河陽尹景化
許</t>
    </r>
    <r>
      <rPr>
        <sz val="11"/>
        <color theme="1"/>
        <rFont val="맑은 고딕"/>
        <family val="3"/>
        <charset val="129"/>
      </rPr>
      <t>烒</t>
    </r>
    <r>
      <rPr>
        <sz val="11"/>
        <color theme="1"/>
        <rFont val="돋움"/>
        <family val="3"/>
        <charset val="129"/>
      </rPr>
      <t>金時華淸道角二同張白張氏仁同朴斗鉉角北金致道朴五得密陽張奉業角北鄭致斗河陽角初同李
守賢林益洙縣內徐宅良昌寧高次先禹學己金泰卜淸道下守西都永奎都基鳳徐⊙(</t>
    </r>
    <r>
      <rPr>
        <sz val="11"/>
        <color theme="1"/>
        <rFont val="맑은 고딕"/>
        <family val="3"/>
        <charset val="134"/>
      </rPr>
      <t>亻</t>
    </r>
    <r>
      <rPr>
        <sz val="11"/>
        <color theme="1"/>
        <rFont val="돋움"/>
        <family val="3"/>
        <charset val="129"/>
      </rPr>
      <t>+宇)大李快孫蔡
允植河西守北金守坤金漢郁鄭連石東上月背禹海賢崔命得昌寧崔鎭先漆谷申有權玄風西
中車致宗韓光碩漆谷吳宗周李萬稱靑松具學秀河陽花縣內羅光郁李尙得玄風金文孫李芿屎居昌
李德基星州角北李積連權宗趙淳角縣內金重先國億萬慶山金尙享裵達先淸道角縣內金興乭伊永
同姜召史密陽徐基烈朴履孝吳尙臣角北李先玉李仁同淸道下守南金聲喆都弼舜慶山金宅厚金光石慶
州尹百</t>
    </r>
    <r>
      <rPr>
        <sz val="11"/>
        <color theme="1"/>
        <rFont val="맑은 고딕"/>
        <family val="3"/>
        <charset val="134"/>
      </rPr>
      <t>徤</t>
    </r>
    <r>
      <rPr>
        <sz val="11"/>
        <color theme="1"/>
        <rFont val="돋움"/>
        <family val="3"/>
        <charset val="129"/>
      </rPr>
      <t>昌寧徐孝烈河東河北崔日大金以得金興爾慶州金永奎李彔伊李氏李長實車氏西上金思
得下守西李日寬千朔不卞守南南成仁趙學文河東林千用片七用風角車白綸邊七寬玆仁嚴談沙甘勿川邊
光彔漆谷花縣內金致元上守西孫永振孫廷</t>
    </r>
    <r>
      <rPr>
        <sz val="11"/>
        <color theme="1"/>
        <rFont val="맑은 고딕"/>
        <family val="3"/>
        <charset val="134"/>
      </rPr>
      <t>爕</t>
    </r>
    <r>
      <rPr>
        <sz val="11"/>
        <color theme="1"/>
        <rFont val="돋움"/>
        <family val="3"/>
        <charset val="129"/>
      </rPr>
      <t>角北李希祚秋應祥河陽金光云守東金宗伊孫承振崔京實
他官移來秩
東上崔宗李尙權玄風張漢日宋命彔河陽朴哲伊西中李華春尹談沙崔甲俊玆仁金成漢玄風裵絡伊星州</t>
    </r>
    <phoneticPr fontId="2" type="noConversion"/>
  </si>
  <si>
    <r>
      <t xml:space="preserve">省平谷金克贊慶州達西朴大郁都必彦崔致彦租岩李亨一申永上守南金致權權弼伊河南安正寬鄭殷五淸道
</t>
    </r>
    <r>
      <rPr>
        <sz val="11"/>
        <color theme="1"/>
        <rFont val="맑은 고딕"/>
        <family val="3"/>
        <charset val="128"/>
      </rPr>
      <t>觧</t>
    </r>
    <r>
      <rPr>
        <sz val="11"/>
        <color theme="1"/>
        <rFont val="돋움"/>
        <family val="3"/>
        <charset val="129"/>
      </rPr>
      <t>西部賓玉郞郭鎭澤</t>
    </r>
    <r>
      <rPr>
        <sz val="11"/>
        <color theme="1"/>
        <rFont val="맑은 고딕"/>
        <family val="3"/>
        <charset val="128"/>
      </rPr>
      <t>觧</t>
    </r>
    <r>
      <rPr>
        <sz val="11"/>
        <color theme="1"/>
        <rFont val="돋움"/>
        <family val="3"/>
        <charset val="129"/>
      </rPr>
      <t>東村徐星烈東中裵光植仁興申尙魯文柄魯車東哲李星振北村上守西金守坤
鄭春業都必象河南東中徐亨奎金秉宗權聖老徐迪烈慶山東下具泰魯許姓裵承渡
李錫齊殷以鶴李祉祥崔姓達西城西朴奎文都弘圭洪召史下守南都弼寬李時興租岩</t>
    </r>
    <r>
      <rPr>
        <sz val="11"/>
        <color theme="1"/>
        <rFont val="맑은 고딕"/>
        <family val="3"/>
        <charset val="128"/>
      </rPr>
      <t xml:space="preserve">觧
</t>
    </r>
    <r>
      <rPr>
        <sz val="11"/>
        <color theme="1"/>
        <rFont val="돋움"/>
        <family val="3"/>
        <charset val="129"/>
      </rPr>
      <t>西村李錫漢李益幹永川金致浩義興金振永崔福龍漆谷河東金華碩新寧法化辛成洛仁興
宋元宋</t>
    </r>
    <r>
      <rPr>
        <sz val="11"/>
        <color theme="1"/>
        <rFont val="맑은 고딕"/>
        <family val="3"/>
        <charset val="129"/>
      </rPr>
      <t>灒</t>
    </r>
    <r>
      <rPr>
        <sz val="11"/>
        <color theme="1"/>
        <rFont val="돋움"/>
        <family val="3"/>
        <charset val="129"/>
      </rPr>
      <t>哲星州金漢哲省平谷租岩李挺華星州全碩坤金智永下守南河西金氏崔氏星州許淙
朴長根達西許鋑劉召史甘勿川玉浦申泰華石在奎玄風申應順金道坤北村東村李在述鄭裕俊玄
風呂南星姜渭亨慶山裵玹慶州北村南姓金應祿仁同徐廷烈東中韓永喆淸道金利成金尙五河陽甘勿川
李在官尹聖一玄風許翰許氏星州角二同朴希大角北徐俊烈蔡佑烈初同石命浩昌寧角初同崔學述朴岑得
淸道下守西徐秉權文必權淸道鄭興伊許成慶州守北朴應喆金錫仁河南張千用鄭金漆谷月背金慶億
高靈李培根文武一玄風西中鄭裕圭</t>
    </r>
    <r>
      <rPr>
        <sz val="11"/>
        <color theme="1"/>
        <rFont val="맑은 고딕"/>
        <family val="3"/>
        <charset val="128"/>
      </rPr>
      <t>觧</t>
    </r>
    <r>
      <rPr>
        <sz val="11"/>
        <color theme="1"/>
        <rFont val="돋움"/>
        <family val="3"/>
        <charset val="129"/>
      </rPr>
      <t>北村張益豊仁同花縣內金喆宗漆谷林光申林仁喆星州朴得孫河陽
金行順昌寧角北孫球振守縣內甘大坤玄風徐興贊金尙有淸道角縣內宋氏姜介男密陽金順萬淸道</t>
    </r>
    <phoneticPr fontId="2" type="noConversion"/>
  </si>
  <si>
    <r>
      <t>李基永密陽蔡濠永河守南徐振宅上守西徐命坤東上河北金命得金允謨具殷書金斗七漆谷李氏朴卜伊
守東西上李百根朴萬枝玄風朴千三白成玉金千得永川趙學同朴千石河陽金厚德崔三孫曺在仁漆谷河雨澤
禹萬民崔允學李淡沙守縣內黃莫乃金快日慈仁朴氏卞亨崙密陽
都已上
乙卯元戶壹萬參千肆百陸拾壹戶
雜</t>
    </r>
    <r>
      <rPr>
        <sz val="11"/>
        <color theme="1"/>
        <rFont val="맑은 고딕"/>
        <family val="3"/>
        <charset val="134"/>
      </rPr>
      <t>頉</t>
    </r>
    <r>
      <rPr>
        <sz val="11"/>
        <color theme="1"/>
        <rFont val="돋움"/>
        <family val="3"/>
        <charset val="129"/>
      </rPr>
      <t>壹千肆百柒拾參戶
時存壹萬壹千玖百捌拾捌戶
今加壹千肆百捌拾伍戶
合實壹萬參千肆百柒拾參戶 作統貳千陸百玖拾肆統參戶
元人口伍萬玖千貳拾玖口
雜</t>
    </r>
    <r>
      <rPr>
        <sz val="11"/>
        <color theme="1"/>
        <rFont val="맑은 고딕"/>
        <family val="3"/>
        <charset val="134"/>
      </rPr>
      <t>頉</t>
    </r>
    <r>
      <rPr>
        <sz val="11"/>
        <color theme="1"/>
        <rFont val="돋움"/>
        <family val="3"/>
        <charset val="129"/>
      </rPr>
      <t>參千肆百參口
時存伍萬伍千陸百貳拾陸口</t>
    </r>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</si>
</sst>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맑은 고딕"/>
      <family val="2"/>
      <charset val="129"/>
      <scheme val="minor"/>
    </font>
    <font>
      <b/>
      <sz val="10"/>
      <name val="돋움"/>
      <family val="3"/>
      <charset val="129"/>
    </font>
    <font>
      <sz val="8"/>
      <name val="맑은 고딕"/>
      <family val="2"/>
      <charset val="129"/>
      <scheme val="minor"/>
    </font>
    <font>
      <sz val="8"/>
      <name val="돋움"/>
      <family val="3"/>
      <charset val="129"/>
    </font>
    <font>
      <sz val="11"/>
      <color rgb="FF0070C0"/>
      <name val="돋움"/>
      <family val="3"/>
      <charset val="129"/>
    </font>
    <font>
      <sz val="11"/>
      <color theme="1"/>
      <name val="돋움"/>
      <family val="3"/>
      <charset val="129"/>
    </font>
    <font>
      <sz val="11"/>
      <color theme="1"/>
      <name val="맑은 고딕"/>
      <family val="3"/>
      <charset val="128"/>
    </font>
    <font>
      <sz val="11"/>
      <color theme="1"/>
      <name val="맑은 고딕"/>
      <family val="3"/>
      <charset val="134"/>
    </font>
    <font>
      <sz val="11"/>
      <color theme="1"/>
      <name val="맑은 고딕"/>
      <family val="3"/>
      <charset val="129"/>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
    <xf numFmtId="0" fontId="0" fillId="0" borderId="0">
      <alignment vertical="center"/>
    </xf>
  </cellStyleXfs>
  <cellXfs count="5">
    <xf numFmtId="0" fontId="0" fillId="0" borderId="0" xfId="0">
      <alignment vertical="center"/>
    </xf>
    <xf numFmtId="0" fontId="1" fillId="2" borderId="0" xfId="0" applyFont="1" applyFill="1" applyAlignment="1">
      <alignment horizontal="center" vertical="top"/>
    </xf>
    <xf numFmtId="0" fontId="1" fillId="2" borderId="0" xfId="0" applyFont="1" applyFill="1" applyAlignment="1">
      <alignment horizontal="center" vertical="top" wrapText="1"/>
    </xf>
    <xf numFmtId="0" fontId="4" fillId="0" borderId="0" xfId="0" applyFont="1">
      <alignment vertical="center"/>
    </xf>
    <xf numFmtId="0" fontId="5" fillId="0" borderId="0" xfId="0" applyFont="1" applyAlignment="1">
      <alignment vertical="center" wrapText="1"/>
    </xf>
  </cellXfs>
  <cellStyles count="1">
    <cellStyle name="표준"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테마">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tabSelected="1" workbookViewId="0">
      <selection activeCell="A2" sqref="A2"/>
    </sheetView>
  </sheetViews>
  <sheetFormatPr defaultRowHeight="16.5" x14ac:dyDescent="0.3"/>
  <cols>
    <col min="1" max="1" width="26.375" customWidth="1"/>
    <col min="2" max="2" width="79" customWidth="1"/>
  </cols>
  <sheetData>
    <row r="1" spans="1:2" x14ac:dyDescent="0.3">
      <c r="A1" s="1" t="s">
        <v>0</v>
      </c>
      <c r="B1" s="2" t="s">
        <v>1</v>
      </c>
    </row>
    <row r="2" spans="1:2" ht="27" x14ac:dyDescent="0.3">
      <c r="A2" s="3" t="str">
        <f>HYPERLINK("http://kyu.snu.ac.kr/sdhj/index.jsp?type=hj/GK14789_00_IH_0001_283.jpg","1858_질도이상_283")</f>
        <v>1858_질도이상_283</v>
      </c>
      <c r="B2" s="4" t="s">
        <v>2</v>
      </c>
    </row>
    <row r="3" spans="1:2" ht="231" x14ac:dyDescent="0.3">
      <c r="A3" s="3" t="str">
        <f>HYPERLINK("http://kyu.snu.ac.kr/sdhj/index.jsp?type=hj/GK14789_00_IH_0001_284.jpg","1858_질도이상_284")</f>
        <v>1858_질도이상_284</v>
      </c>
      <c r="B3" s="4" t="s">
        <v>8</v>
      </c>
    </row>
    <row r="4" spans="1:2" ht="306" x14ac:dyDescent="0.3">
      <c r="A4" s="3" t="str">
        <f>HYPERLINK("http://kyu.snu.ac.kr/sdhj/index.jsp?type=hj/GK14789_00_IH_0001_285.jpg","1858_질도이상_285")</f>
        <v>1858_질도이상_285</v>
      </c>
      <c r="B4" s="4" t="s">
        <v>9</v>
      </c>
    </row>
    <row r="5" spans="1:2" ht="306" x14ac:dyDescent="0.3">
      <c r="A5" s="3" t="str">
        <f>HYPERLINK("http://kyu.snu.ac.kr/sdhj/index.jsp?type=hj/GK14789_00_IH_0001_286.jpg","1858_질도이상_286")</f>
        <v>1858_질도이상_286</v>
      </c>
      <c r="B5" s="4" t="s">
        <v>10</v>
      </c>
    </row>
    <row r="6" spans="1:2" ht="271.5" x14ac:dyDescent="0.3">
      <c r="A6" s="3" t="str">
        <f>HYPERLINK("http://kyu.snu.ac.kr/sdhj/index.jsp?type=hj/GK14789_00_IH_0001_287.jpg","1858_질도이상_287")</f>
        <v>1858_질도이상_287</v>
      </c>
      <c r="B6" s="4" t="s">
        <v>11</v>
      </c>
    </row>
    <row r="7" spans="1:2" ht="255" x14ac:dyDescent="0.3">
      <c r="A7" s="3" t="str">
        <f>HYPERLINK("http://kyu.snu.ac.kr/sdhj/index.jsp?type=hj/GK14789_00_IH_0001_288.jpg","1858_질도이상_288")</f>
        <v>1858_질도이상_288</v>
      </c>
      <c r="B7" s="4" t="s">
        <v>12</v>
      </c>
    </row>
    <row r="8" spans="1:2" ht="195" x14ac:dyDescent="0.3">
      <c r="A8" s="3" t="str">
        <f>HYPERLINK("http://kyu.snu.ac.kr/sdhj/index.jsp?type=hj/GK14789_00_IH_0001_289.jpg","1858_질도이상_289")</f>
        <v>1858_질도이상_289</v>
      </c>
      <c r="B8" s="4" t="s">
        <v>13</v>
      </c>
    </row>
    <row r="9" spans="1:2" ht="162" x14ac:dyDescent="0.3">
      <c r="A9" s="3" t="str">
        <f>HYPERLINK("http://kyu.snu.ac.kr/sdhj/index.jsp?type=hj/GK14789_00_IH_0001_290.jpg","1858_질도이상_290")</f>
        <v>1858_질도이상_290</v>
      </c>
      <c r="B9" s="4" t="s">
        <v>3</v>
      </c>
    </row>
    <row r="10" spans="1:2" ht="162" x14ac:dyDescent="0.3">
      <c r="A10" s="3" t="str">
        <f>HYPERLINK("http://kyu.snu.ac.kr/sdhj/index.jsp?type=hj/GK14789_00_IH_0001_291.jpg","1858_질도이상_291")</f>
        <v>1858_질도이상_291</v>
      </c>
      <c r="B10" s="4" t="s">
        <v>4</v>
      </c>
    </row>
    <row r="11" spans="1:2" ht="202.5" x14ac:dyDescent="0.3">
      <c r="A11" s="3" t="str">
        <f>HYPERLINK("http://kyu.snu.ac.kr/sdhj/index.jsp?type=hj/GK14789_00_IH_0001_292.jpg","1858_질도이상_292")</f>
        <v>1858_질도이상_292</v>
      </c>
      <c r="B11" s="4" t="s">
        <v>5</v>
      </c>
    </row>
    <row r="12" spans="1:2" ht="108" x14ac:dyDescent="0.3">
      <c r="A12" s="3" t="str">
        <f>HYPERLINK("http://kyu.snu.ac.kr/sdhj/index.jsp?type=hj/GK14789_00_IH_0001_293.jpg","1858_질도이상_293")</f>
        <v>1858_질도이상_293</v>
      </c>
      <c r="B12" s="4" t="s">
        <v>6</v>
      </c>
    </row>
    <row r="13" spans="1:2" x14ac:dyDescent="0.3">
      <c r="A13" s="3" t="str">
        <f>HYPERLINK("http://kyu.snu.ac.kr/sdhj/index.jsp?type=hj/GK14789_00_IH_0001_294.jpg","1858_질도이상_294")</f>
        <v>1858_질도이상_294</v>
      </c>
      <c r="B13" s="4" t="s">
        <v>7</v>
      </c>
    </row>
  </sheetData>
  <phoneticPr fontId="2"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워크시트</vt:lpstr>
      </vt:variant>
      <vt:variant>
        <vt:i4>1</vt:i4>
      </vt:variant>
    </vt:vector>
  </HeadingPairs>
  <TitlesOfParts>
    <vt:vector size="1" baseType="lpstr">
      <vt:lpstr>Sheet1</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Hwan</dc:creator>
  <cp:lastModifiedBy>com</cp:lastModifiedBy>
  <dcterms:created xsi:type="dcterms:W3CDTF">2019-08-14T03:33:40Z</dcterms:created>
  <dcterms:modified xsi:type="dcterms:W3CDTF">2019-08-22T14:48:02Z</dcterms:modified>
</cp:coreProperties>
</file>